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➡️ Documentos\3️⃣ Sitio web conocii.com\C) Docs públicos descargables\Mantenimiento\"/>
    </mc:Choice>
  </mc:AlternateContent>
  <xr:revisionPtr revIDLastSave="0" documentId="13_ncr:1_{33B3315F-3A6E-4FB8-ACC2-DFC8306B7BC6}" xr6:coauthVersionLast="47" xr6:coauthVersionMax="47" xr10:uidLastSave="{00000000-0000-0000-0000-000000000000}"/>
  <bookViews>
    <workbookView xWindow="-110" yWindow="-110" windowWidth="19420" windowHeight="10300" tabRatio="851" xr2:uid="{00000000-000D-0000-FFFF-FFFF00000000}"/>
  </bookViews>
  <sheets>
    <sheet name="OT mantenimiento" sheetId="10" r:id="rId1"/>
    <sheet name="Datos" sheetId="21" state="hidden" r:id="rId2"/>
  </sheets>
  <definedNames>
    <definedName name="_xlnm._FilterDatabase" localSheetId="0" hidden="1">'OT mantenimiento'!$A$4:$R$22</definedName>
    <definedName name="_xlnm.Print_Area" localSheetId="0">'OT mantenimiento'!$A$1:$M$22</definedName>
    <definedName name="_xlnm.Print_Titles" localSheetId="0">'OT mantenimiento'!$1:$4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T12" i="10" l="1"/>
  <c r="U12" i="10" s="1"/>
  <c r="T13" i="10"/>
  <c r="U13" i="10" s="1"/>
  <c r="T14" i="10"/>
  <c r="U14" i="10" s="1"/>
  <c r="T15" i="10"/>
  <c r="U15" i="10" s="1"/>
  <c r="T16" i="10"/>
  <c r="U16" i="10" s="1"/>
  <c r="T17" i="10"/>
  <c r="U17" i="10" s="1"/>
  <c r="T18" i="10"/>
  <c r="U18" i="10" s="1"/>
  <c r="T19" i="10"/>
  <c r="U19" i="10" s="1"/>
  <c r="T20" i="10"/>
  <c r="U20" i="10" s="1"/>
  <c r="T21" i="10"/>
  <c r="U21" i="10" s="1"/>
  <c r="T22" i="10"/>
  <c r="U22" i="10" s="1"/>
  <c r="T6" i="10"/>
  <c r="U6" i="10" s="1"/>
  <c r="T7" i="10"/>
  <c r="U7" i="10" s="1"/>
  <c r="T8" i="10"/>
  <c r="U8" i="10" s="1"/>
  <c r="T9" i="10"/>
  <c r="U9" i="10" s="1"/>
  <c r="T10" i="10"/>
  <c r="U10" i="10" s="1"/>
  <c r="T11" i="10"/>
  <c r="U11" i="10" s="1"/>
  <c r="T5" i="10"/>
  <c r="U5" i="10" s="1"/>
  <c r="P7" i="10"/>
  <c r="Q7" i="10"/>
  <c r="P8" i="10"/>
  <c r="Q8" i="10"/>
  <c r="P9" i="10"/>
  <c r="Q9" i="10"/>
  <c r="P10" i="10"/>
  <c r="Q10" i="10"/>
  <c r="P11" i="10"/>
  <c r="Q11" i="10"/>
  <c r="P12" i="10"/>
  <c r="Q12" i="10"/>
  <c r="P13" i="10"/>
  <c r="Q13" i="10"/>
  <c r="P14" i="10"/>
  <c r="Q14" i="10"/>
  <c r="P15" i="10"/>
  <c r="Q15" i="10"/>
  <c r="P16" i="10"/>
  <c r="Q16" i="10"/>
  <c r="P17" i="10"/>
  <c r="Q17" i="10"/>
  <c r="P18" i="10"/>
  <c r="Q18" i="10"/>
  <c r="P19" i="10"/>
  <c r="Q19" i="10"/>
  <c r="P20" i="10"/>
  <c r="Q20" i="10"/>
  <c r="P21" i="10"/>
  <c r="Q21" i="10"/>
  <c r="P22" i="10"/>
  <c r="Q22" i="10"/>
  <c r="P5" i="10"/>
  <c r="Q5" i="10"/>
  <c r="P6" i="10" l="1"/>
  <c r="O7" i="10" l="1"/>
  <c r="O8" i="10"/>
  <c r="O9" i="10"/>
  <c r="O6" i="10" l="1"/>
  <c r="O10" i="10"/>
  <c r="O11" i="10"/>
  <c r="O12" i="10"/>
  <c r="O13" i="10"/>
  <c r="O14" i="10"/>
  <c r="O15" i="10"/>
  <c r="O16" i="10"/>
  <c r="O17" i="10"/>
  <c r="O18" i="10"/>
  <c r="O19" i="10"/>
  <c r="O20" i="10"/>
  <c r="O21" i="10"/>
  <c r="O22" i="10"/>
  <c r="O5" i="10"/>
  <c r="Q6" i="10" l="1"/>
  <c r="R6" i="10"/>
  <c r="R7" i="10"/>
  <c r="R8" i="10"/>
  <c r="R9" i="10"/>
  <c r="R10" i="10"/>
  <c r="R11" i="10"/>
  <c r="R12" i="10"/>
  <c r="R13" i="10"/>
  <c r="R14" i="10"/>
  <c r="R15" i="10"/>
  <c r="R16" i="10"/>
  <c r="R17" i="10"/>
  <c r="R18" i="10"/>
  <c r="R19" i="10"/>
  <c r="R20" i="10"/>
  <c r="R21" i="10"/>
  <c r="R22" i="10"/>
  <c r="R5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Refacciones</author>
  </authors>
  <commentList>
    <comment ref="B3" authorId="0" shapeId="0" xr:uid="{00000000-0006-0000-0000-000001000000}">
      <text>
        <r>
          <rPr>
            <b/>
            <sz val="10"/>
            <color indexed="81"/>
            <rFont val="Tahoma"/>
            <family val="2"/>
          </rPr>
          <t>Clasificacion de la complejidad: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Bajo: </t>
        </r>
        <r>
          <rPr>
            <sz val="10"/>
            <color indexed="81"/>
            <rFont val="Tahoma"/>
            <family val="2"/>
          </rPr>
          <t xml:space="preserve">La tarea puede desempeñarse en un periodo corto de tiempo, no se necesitan herramientas pesadas o muy especializadas.
</t>
        </r>
        <r>
          <rPr>
            <b/>
            <sz val="10"/>
            <color indexed="81"/>
            <rFont val="Tahoma"/>
            <family val="2"/>
          </rPr>
          <t xml:space="preserve">Medio: </t>
        </r>
        <r>
          <rPr>
            <sz val="10"/>
            <color indexed="81"/>
            <rFont val="Tahoma"/>
            <family val="2"/>
          </rPr>
          <t xml:space="preserve">El trabajo a desempeñar requiere de herramienta o maquinaria, en ocaciones se necesitan cotizaciones.
</t>
        </r>
        <r>
          <rPr>
            <b/>
            <sz val="10"/>
            <color indexed="81"/>
            <rFont val="Tahoma"/>
            <family val="2"/>
          </rPr>
          <t xml:space="preserve">Alto: </t>
        </r>
        <r>
          <rPr>
            <sz val="10"/>
            <color indexed="81"/>
            <rFont val="Tahoma"/>
            <family val="2"/>
          </rPr>
          <t>La tarea es compleja, se requiere mas de una persona para llevarse a cabo. implica una duracion mas prolongada.</t>
        </r>
      </text>
    </comment>
  </commentList>
</comments>
</file>

<file path=xl/sharedStrings.xml><?xml version="1.0" encoding="utf-8"?>
<sst xmlns="http://schemas.openxmlformats.org/spreadsheetml/2006/main" count="32" uniqueCount="29">
  <si>
    <t>Fecha 
solicitud</t>
  </si>
  <si>
    <t>Solicitado por</t>
  </si>
  <si>
    <t>Fecha programada</t>
  </si>
  <si>
    <t>Asignado a</t>
  </si>
  <si>
    <t>Trabajo</t>
  </si>
  <si>
    <t>Mes programado</t>
  </si>
  <si>
    <t>Días que se atrasó el trabajo</t>
  </si>
  <si>
    <t>Fecha
real</t>
  </si>
  <si>
    <t>Folio de OT</t>
  </si>
  <si>
    <t>Proveedor</t>
  </si>
  <si>
    <t>Total ordenes cerradas a tiempo</t>
  </si>
  <si>
    <t>% Avance (a la fecha)</t>
  </si>
  <si>
    <t>% Avance (cierre  de mes)</t>
  </si>
  <si>
    <t>Nivel de complejidad</t>
  </si>
  <si>
    <t>Año programado</t>
  </si>
  <si>
    <t>PROGRAMA</t>
  </si>
  <si>
    <t>Medio</t>
  </si>
  <si>
    <t>Alto</t>
  </si>
  <si>
    <t>Nombre</t>
  </si>
  <si>
    <t>David</t>
  </si>
  <si>
    <t>Ricardo</t>
  </si>
  <si>
    <t>Complejidad</t>
  </si>
  <si>
    <t>Bajo</t>
  </si>
  <si>
    <t>SEMANA</t>
  </si>
  <si>
    <t>Estatus</t>
  </si>
  <si>
    <t>Tiempo muerto por mantenimiento a Máquinas (indicar minutos)</t>
  </si>
  <si>
    <t>FECHA REAL</t>
  </si>
  <si>
    <t xml:space="preserve">   Reporte de Órdenes de Mantenimiento</t>
  </si>
  <si>
    <t>Código: R04-P10
Revisión: 00 
Fecha: día-mes-año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</si>
</sst>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C0A]dd\-mmm\-yy;@"/>
    <numFmt numFmtId="165" formatCode="[$-C0A]d\-mmm\-yy;@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1"/>
      <name val="Tahoma"/>
      <family val="2"/>
    </font>
    <font>
      <sz val="10"/>
      <color indexed="81"/>
      <name val="Tahoma"/>
      <family val="2"/>
    </font>
    <font>
      <b/>
      <sz val="11"/>
      <name val="Calibri"/>
      <family val="2"/>
      <scheme val="minor"/>
    </font>
    <font>
      <b/>
      <sz val="26"/>
      <name val="Calibri"/>
      <family val="2"/>
      <scheme val="minor"/>
    </font>
    <font>
      <sz val="11"/>
      <color theme="1"/>
      <name val="Arial"/>
      <family val="2"/>
    </font>
    <font>
      <b/>
      <sz val="2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3" fillId="0" borderId="0"/>
    <xf numFmtId="0" fontId="5" fillId="0" borderId="0"/>
  </cellStyleXfs>
  <cellXfs count="46">
    <xf numFmtId="0" fontId="0" fillId="0" borderId="0" xfId="0"/>
    <xf numFmtId="1" fontId="2" fillId="2" borderId="1" xfId="0" applyNumberFormat="1" applyFont="1" applyFill="1" applyBorder="1" applyAlignment="1">
      <alignment horizontal="center" vertical="center" wrapText="1"/>
    </xf>
    <xf numFmtId="0" fontId="9" fillId="0" borderId="0" xfId="1" applyFont="1" applyAlignment="1">
      <alignment horizontal="center" vertical="center" wrapText="1"/>
    </xf>
    <xf numFmtId="1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164" fontId="5" fillId="0" borderId="0" xfId="0" applyNumberFormat="1" applyFont="1" applyAlignment="1">
      <alignment horizontal="left" vertical="center"/>
    </xf>
    <xf numFmtId="165" fontId="5" fillId="0" borderId="0" xfId="0" applyNumberFormat="1" applyFont="1" applyAlignment="1">
      <alignment horizontal="left" vertic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1" fontId="1" fillId="3" borderId="3" xfId="0" applyNumberFormat="1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164" fontId="1" fillId="3" borderId="3" xfId="0" applyNumberFormat="1" applyFont="1" applyFill="1" applyBorder="1" applyAlignment="1">
      <alignment horizontal="center" vertical="center" wrapText="1"/>
    </xf>
    <xf numFmtId="164" fontId="1" fillId="3" borderId="4" xfId="0" applyNumberFormat="1" applyFont="1" applyFill="1" applyBorder="1" applyAlignment="1">
      <alignment horizontal="center" vertical="center" wrapText="1"/>
    </xf>
    <xf numFmtId="165" fontId="1" fillId="3" borderId="3" xfId="0" applyNumberFormat="1" applyFont="1" applyFill="1" applyBorder="1" applyAlignment="1">
      <alignment horizontal="center" vertical="center" wrapText="1"/>
    </xf>
    <xf numFmtId="1" fontId="4" fillId="3" borderId="2" xfId="0" applyNumberFormat="1" applyFont="1" applyFill="1" applyBorder="1" applyAlignment="1">
      <alignment vertical="center"/>
    </xf>
    <xf numFmtId="0" fontId="1" fillId="3" borderId="2" xfId="0" applyFont="1" applyFill="1" applyBorder="1" applyAlignment="1">
      <alignment vertical="center"/>
    </xf>
    <xf numFmtId="164" fontId="1" fillId="3" borderId="2" xfId="0" applyNumberFormat="1" applyFont="1" applyFill="1" applyBorder="1" applyAlignment="1">
      <alignment vertical="center" wrapText="1"/>
    </xf>
    <xf numFmtId="165" fontId="1" fillId="3" borderId="2" xfId="0" applyNumberFormat="1" applyFont="1" applyFill="1" applyBorder="1" applyAlignment="1">
      <alignment vertical="center" wrapText="1"/>
    </xf>
    <xf numFmtId="164" fontId="4" fillId="3" borderId="2" xfId="0" applyNumberFormat="1" applyFont="1" applyFill="1" applyBorder="1" applyAlignment="1">
      <alignment vertical="center" wrapText="1"/>
    </xf>
    <xf numFmtId="164" fontId="1" fillId="3" borderId="2" xfId="0" applyNumberFormat="1" applyFont="1" applyFill="1" applyBorder="1" applyAlignment="1">
      <alignment horizontal="center" vertical="center" wrapText="1"/>
    </xf>
    <xf numFmtId="1" fontId="4" fillId="3" borderId="2" xfId="0" applyNumberFormat="1" applyFont="1" applyFill="1" applyBorder="1" applyAlignment="1">
      <alignment horizontal="center" vertical="center" wrapText="1"/>
    </xf>
    <xf numFmtId="1" fontId="2" fillId="0" borderId="1" xfId="0" quotePrefix="1" applyNumberFormat="1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1" fontId="2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left" vertical="center" wrapText="1"/>
      <protection locked="0"/>
    </xf>
    <xf numFmtId="165" fontId="2" fillId="0" borderId="1" xfId="0" applyNumberFormat="1" applyFont="1" applyBorder="1" applyAlignment="1" applyProtection="1">
      <alignment horizontal="left" vertical="center" wrapText="1"/>
      <protection locked="0"/>
    </xf>
    <xf numFmtId="164" fontId="2" fillId="0" borderId="1" xfId="0" applyNumberFormat="1" applyFont="1" applyBorder="1" applyAlignment="1" applyProtection="1">
      <alignment horizontal="left" vertical="center" wrapText="1"/>
      <protection locked="0"/>
    </xf>
    <xf numFmtId="9" fontId="2" fillId="2" borderId="1" xfId="0" applyNumberFormat="1" applyFont="1" applyFill="1" applyBorder="1" applyAlignment="1" applyProtection="1">
      <alignment horizontal="center" vertical="center"/>
      <protection locked="0"/>
    </xf>
    <xf numFmtId="1" fontId="2" fillId="0" borderId="1" xfId="0" quotePrefix="1" applyNumberFormat="1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  <protection locked="0"/>
    </xf>
    <xf numFmtId="164" fontId="0" fillId="3" borderId="3" xfId="0" applyNumberFormat="1" applyFill="1" applyBorder="1" applyAlignment="1">
      <alignment horizontal="center" vertical="center" wrapText="1"/>
    </xf>
    <xf numFmtId="164" fontId="2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vertical="center"/>
    </xf>
    <xf numFmtId="0" fontId="10" fillId="0" borderId="1" xfId="0" applyFont="1" applyBorder="1" applyAlignment="1">
      <alignment vertical="center" wrapText="1"/>
    </xf>
    <xf numFmtId="164" fontId="1" fillId="3" borderId="4" xfId="0" applyNumberFormat="1" applyFont="1" applyFill="1" applyBorder="1" applyAlignment="1">
      <alignment horizontal="center" vertical="center" wrapText="1"/>
    </xf>
    <xf numFmtId="164" fontId="1" fillId="3" borderId="6" xfId="0" applyNumberFormat="1" applyFont="1" applyFill="1" applyBorder="1" applyAlignment="1">
      <alignment horizontal="center" vertical="center" wrapText="1"/>
    </xf>
    <xf numFmtId="164" fontId="1" fillId="3" borderId="5" xfId="0" applyNumberFormat="1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164" fontId="1" fillId="3" borderId="3" xfId="0" applyNumberFormat="1" applyFont="1" applyFill="1" applyBorder="1" applyAlignment="1">
      <alignment horizontal="center" vertical="center" wrapText="1"/>
    </xf>
    <xf numFmtId="164" fontId="1" fillId="3" borderId="2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</cellXfs>
  <cellStyles count="4">
    <cellStyle name="Normal" xfId="0" builtinId="0"/>
    <cellStyle name="Normal 2" xfId="1" xr:uid="{00000000-0005-0000-0000-000001000000}"/>
    <cellStyle name="Normal 2 2" xfId="3" xr:uid="{00000000-0005-0000-0000-000002000000}"/>
    <cellStyle name="Normal 3" xfId="2" xr:uid="{00000000-0005-0000-0000-000003000000}"/>
  </cellStyles>
  <dxfs count="0"/>
  <tableStyles count="0" defaultTableStyle="TableStyleMedium9" defaultPivotStyle="PivotStyleLight16"/>
  <colors>
    <mruColors>
      <color rgb="FF00FF00"/>
      <color rgb="FF008000"/>
      <color rgb="FFF8F6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134937</xdr:colOff>
      <xdr:row>0</xdr:row>
      <xdr:rowOff>107068</xdr:rowOff>
    </xdr:from>
    <xdr:to>
      <xdr:col>0</xdr:col>
      <xdr:colOff>1079500</xdr:colOff>
      <xdr:row>0</xdr:row>
      <xdr:rowOff>436453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7D118D4-F3A2-4230-8729-222F1492D50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9907" t="15986" r="9195" b="26745"/>
        <a:stretch/>
      </xdr:blipFill>
      <xdr:spPr>
        <a:xfrm>
          <a:off x="134937" y="869068"/>
          <a:ext cx="944563" cy="3293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8000"/>
    <pageSetUpPr fitToPage="1"/>
  </sheetPr>
  <dimension ref="A1:U42"/>
  <sheetViews>
    <sheetView showGridLines="0" tabSelected="1" zoomScale="40" zoomScaleNormal="40" workbookViewId="0">
      <pane ySplit="4" topLeftCell="A5" activePane="bottomLeft" state="frozen"/>
      <selection pane="bottomLeft" activeCell="A3" sqref="A3"/>
    </sheetView>
  </sheetViews>
  <sheetFormatPr baseColWidth="10" defaultColWidth="11.453125" defaultRowHeight="14.5" x14ac:dyDescent="0.35"/>
  <cols>
    <col min="1" max="1" width="17" style="3" customWidth="1"/>
    <col min="2" max="2" width="19.7265625" style="3" customWidth="1"/>
    <col min="3" max="3" width="28.81640625" style="4" customWidth="1"/>
    <col min="4" max="4" width="17.6328125" style="32" customWidth="1"/>
    <col min="5" max="5" width="11" style="4" customWidth="1"/>
    <col min="6" max="6" width="9.1796875" style="4" customWidth="1"/>
    <col min="7" max="7" width="11" style="5" customWidth="1"/>
    <col min="8" max="8" width="12.1796875" style="6" customWidth="1"/>
    <col min="9" max="9" width="10.453125" style="5" customWidth="1"/>
    <col min="10" max="10" width="10.81640625" style="5" customWidth="1"/>
    <col min="11" max="11" width="12.453125" style="5" customWidth="1"/>
    <col min="12" max="12" width="9.36328125" style="5" customWidth="1"/>
    <col min="13" max="13" width="9.453125" style="5" customWidth="1"/>
    <col min="14" max="14" width="4.26953125" style="5" customWidth="1"/>
    <col min="15" max="15" width="13.453125" style="5" customWidth="1"/>
    <col min="16" max="16" width="13.453125" style="7" customWidth="1"/>
    <col min="17" max="17" width="9.26953125" style="3" customWidth="1"/>
    <col min="18" max="18" width="9.26953125" style="8" customWidth="1"/>
    <col min="19" max="19" width="3.7265625" style="9" customWidth="1"/>
    <col min="20" max="20" width="12.81640625" style="3" customWidth="1"/>
    <col min="21" max="21" width="9.26953125" style="3" customWidth="1"/>
    <col min="22" max="16384" width="11.453125" style="9"/>
  </cols>
  <sheetData>
    <row r="1" spans="1:21" s="8" customFormat="1" ht="42" x14ac:dyDescent="0.35">
      <c r="A1" s="36"/>
      <c r="B1" s="37" t="s">
        <v>28</v>
      </c>
      <c r="C1" s="45" t="s">
        <v>27</v>
      </c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21" ht="9" customHeight="1" x14ac:dyDescent="0.35">
      <c r="N2" s="2"/>
    </row>
    <row r="3" spans="1:21" ht="45.75" customHeight="1" x14ac:dyDescent="0.35">
      <c r="A3" s="10" t="s">
        <v>8</v>
      </c>
      <c r="B3" s="10" t="s">
        <v>13</v>
      </c>
      <c r="C3" s="11" t="s">
        <v>4</v>
      </c>
      <c r="D3" s="41" t="s">
        <v>25</v>
      </c>
      <c r="E3" s="12" t="s">
        <v>1</v>
      </c>
      <c r="F3" s="13" t="s">
        <v>3</v>
      </c>
      <c r="G3" s="12" t="s">
        <v>0</v>
      </c>
      <c r="H3" s="14" t="s">
        <v>2</v>
      </c>
      <c r="I3" s="12" t="s">
        <v>7</v>
      </c>
      <c r="J3" s="12" t="s">
        <v>12</v>
      </c>
      <c r="K3" s="43" t="s">
        <v>10</v>
      </c>
      <c r="L3" s="12" t="s">
        <v>11</v>
      </c>
      <c r="M3" s="12" t="s">
        <v>24</v>
      </c>
      <c r="N3" s="2"/>
      <c r="O3" s="34" t="s">
        <v>6</v>
      </c>
      <c r="P3" s="38" t="s">
        <v>15</v>
      </c>
      <c r="Q3" s="39"/>
      <c r="R3" s="40"/>
      <c r="T3" s="34" t="s">
        <v>26</v>
      </c>
      <c r="U3" s="34" t="s">
        <v>26</v>
      </c>
    </row>
    <row r="4" spans="1:21" ht="9.75" customHeight="1" x14ac:dyDescent="0.35">
      <c r="A4" s="15"/>
      <c r="B4" s="15"/>
      <c r="C4" s="16"/>
      <c r="D4" s="42"/>
      <c r="E4" s="17"/>
      <c r="F4" s="17"/>
      <c r="G4" s="17"/>
      <c r="H4" s="18"/>
      <c r="I4" s="17"/>
      <c r="J4" s="19"/>
      <c r="K4" s="44"/>
      <c r="L4" s="19"/>
      <c r="M4" s="19"/>
      <c r="N4" s="2"/>
      <c r="O4" s="17"/>
      <c r="P4" s="20" t="s">
        <v>23</v>
      </c>
      <c r="Q4" s="21" t="s">
        <v>5</v>
      </c>
      <c r="R4" s="20" t="s">
        <v>14</v>
      </c>
      <c r="T4" s="21" t="s">
        <v>5</v>
      </c>
      <c r="U4" s="21" t="s">
        <v>5</v>
      </c>
    </row>
    <row r="5" spans="1:21" ht="21.75" customHeight="1" x14ac:dyDescent="0.35">
      <c r="A5" s="22"/>
      <c r="B5" s="26"/>
      <c r="C5" s="27"/>
      <c r="D5" s="33"/>
      <c r="E5" s="27"/>
      <c r="F5" s="27"/>
      <c r="G5" s="28"/>
      <c r="H5" s="28"/>
      <c r="I5" s="29"/>
      <c r="J5" s="30"/>
      <c r="K5" s="24"/>
      <c r="L5" s="30"/>
      <c r="M5" s="25"/>
      <c r="N5" s="2"/>
      <c r="O5" s="1">
        <f>I5-H5</f>
        <v>0</v>
      </c>
      <c r="P5" s="1">
        <f t="shared" ref="P5" si="0">WEEKNUM(H5)</f>
        <v>0</v>
      </c>
      <c r="Q5" s="23">
        <f>MONTH(H5)</f>
        <v>1</v>
      </c>
      <c r="R5" s="1">
        <f>YEAR(H5)</f>
        <v>1900</v>
      </c>
      <c r="T5" s="35" t="str">
        <f>IF(I5="","",I5)</f>
        <v/>
      </c>
      <c r="U5" s="23" t="str">
        <f t="shared" ref="U5:U22" si="1">IFERROR(MONTH(T5),"")</f>
        <v/>
      </c>
    </row>
    <row r="6" spans="1:21" ht="21.75" customHeight="1" x14ac:dyDescent="0.35">
      <c r="A6" s="22"/>
      <c r="B6" s="31"/>
      <c r="C6" s="27"/>
      <c r="D6" s="33"/>
      <c r="E6" s="27"/>
      <c r="F6" s="27"/>
      <c r="G6" s="28"/>
      <c r="H6" s="28"/>
      <c r="I6" s="29"/>
      <c r="J6" s="30"/>
      <c r="K6" s="24"/>
      <c r="L6" s="30"/>
      <c r="M6" s="25"/>
      <c r="N6" s="2"/>
      <c r="O6" s="1">
        <f t="shared" ref="O6:O22" si="2">I6-H6</f>
        <v>0</v>
      </c>
      <c r="P6" s="1">
        <f t="shared" ref="P6" si="3">WEEKNUM(H6)</f>
        <v>0</v>
      </c>
      <c r="Q6" s="23">
        <f>MONTH(H6)</f>
        <v>1</v>
      </c>
      <c r="R6" s="1">
        <f t="shared" ref="R6:R22" si="4">YEAR(H6)</f>
        <v>1900</v>
      </c>
      <c r="T6" s="35" t="str">
        <f t="shared" ref="T6:T22" si="5">IF(I6="","",I6)</f>
        <v/>
      </c>
      <c r="U6" s="23" t="str">
        <f t="shared" si="1"/>
        <v/>
      </c>
    </row>
    <row r="7" spans="1:21" ht="21.75" customHeight="1" x14ac:dyDescent="0.35">
      <c r="A7" s="22"/>
      <c r="B7" s="31"/>
      <c r="C7" s="27"/>
      <c r="D7" s="33"/>
      <c r="E7" s="27"/>
      <c r="F7" s="27"/>
      <c r="G7" s="28"/>
      <c r="H7" s="28"/>
      <c r="I7" s="29"/>
      <c r="J7" s="30"/>
      <c r="K7" s="24"/>
      <c r="L7" s="30"/>
      <c r="M7" s="25"/>
      <c r="N7" s="2"/>
      <c r="O7" s="1">
        <f t="shared" si="2"/>
        <v>0</v>
      </c>
      <c r="P7" s="1">
        <f t="shared" ref="P7:P22" si="6">WEEKNUM(H7)</f>
        <v>0</v>
      </c>
      <c r="Q7" s="23">
        <f t="shared" ref="Q7:Q22" si="7">MONTH(H7)</f>
        <v>1</v>
      </c>
      <c r="R7" s="1">
        <f t="shared" si="4"/>
        <v>1900</v>
      </c>
      <c r="T7" s="35" t="str">
        <f t="shared" si="5"/>
        <v/>
      </c>
      <c r="U7" s="23" t="str">
        <f t="shared" si="1"/>
        <v/>
      </c>
    </row>
    <row r="8" spans="1:21" ht="21.75" customHeight="1" x14ac:dyDescent="0.35">
      <c r="A8" s="22"/>
      <c r="B8" s="26"/>
      <c r="C8" s="27"/>
      <c r="D8" s="33"/>
      <c r="E8" s="27"/>
      <c r="F8" s="27"/>
      <c r="G8" s="28"/>
      <c r="H8" s="28"/>
      <c r="I8" s="28"/>
      <c r="J8" s="30"/>
      <c r="K8" s="24"/>
      <c r="L8" s="30"/>
      <c r="M8" s="25"/>
      <c r="N8" s="2"/>
      <c r="O8" s="1">
        <f t="shared" si="2"/>
        <v>0</v>
      </c>
      <c r="P8" s="1">
        <f t="shared" si="6"/>
        <v>0</v>
      </c>
      <c r="Q8" s="23">
        <f t="shared" si="7"/>
        <v>1</v>
      </c>
      <c r="R8" s="1">
        <f t="shared" si="4"/>
        <v>1900</v>
      </c>
      <c r="T8" s="35" t="str">
        <f t="shared" si="5"/>
        <v/>
      </c>
      <c r="U8" s="23" t="str">
        <f t="shared" si="1"/>
        <v/>
      </c>
    </row>
    <row r="9" spans="1:21" ht="21.75" customHeight="1" x14ac:dyDescent="0.35">
      <c r="A9" s="22"/>
      <c r="B9" s="31"/>
      <c r="C9" s="27"/>
      <c r="D9" s="33"/>
      <c r="E9" s="27"/>
      <c r="F9" s="27"/>
      <c r="G9" s="28"/>
      <c r="H9" s="28"/>
      <c r="I9" s="29"/>
      <c r="J9" s="30"/>
      <c r="K9" s="24"/>
      <c r="L9" s="30"/>
      <c r="M9" s="25"/>
      <c r="N9" s="2"/>
      <c r="O9" s="1">
        <f t="shared" si="2"/>
        <v>0</v>
      </c>
      <c r="P9" s="1">
        <f t="shared" si="6"/>
        <v>0</v>
      </c>
      <c r="Q9" s="23">
        <f t="shared" si="7"/>
        <v>1</v>
      </c>
      <c r="R9" s="1">
        <f t="shared" si="4"/>
        <v>1900</v>
      </c>
      <c r="T9" s="35" t="str">
        <f t="shared" si="5"/>
        <v/>
      </c>
      <c r="U9" s="23" t="str">
        <f t="shared" si="1"/>
        <v/>
      </c>
    </row>
    <row r="10" spans="1:21" ht="21.75" customHeight="1" x14ac:dyDescent="0.35">
      <c r="A10" s="22"/>
      <c r="B10" s="31"/>
      <c r="C10" s="27"/>
      <c r="D10" s="33"/>
      <c r="E10" s="27"/>
      <c r="F10" s="27"/>
      <c r="G10" s="28"/>
      <c r="H10" s="28"/>
      <c r="I10" s="28"/>
      <c r="J10" s="30"/>
      <c r="K10" s="24"/>
      <c r="L10" s="30"/>
      <c r="M10" s="25"/>
      <c r="N10" s="2"/>
      <c r="O10" s="1">
        <f t="shared" si="2"/>
        <v>0</v>
      </c>
      <c r="P10" s="1">
        <f t="shared" si="6"/>
        <v>0</v>
      </c>
      <c r="Q10" s="23">
        <f t="shared" si="7"/>
        <v>1</v>
      </c>
      <c r="R10" s="1">
        <f t="shared" si="4"/>
        <v>1900</v>
      </c>
      <c r="T10" s="35" t="str">
        <f t="shared" si="5"/>
        <v/>
      </c>
      <c r="U10" s="23" t="str">
        <f t="shared" si="1"/>
        <v/>
      </c>
    </row>
    <row r="11" spans="1:21" ht="21.75" customHeight="1" x14ac:dyDescent="0.35">
      <c r="A11" s="22"/>
      <c r="B11" s="26"/>
      <c r="C11" s="27"/>
      <c r="D11" s="33"/>
      <c r="E11" s="27"/>
      <c r="F11" s="27"/>
      <c r="G11" s="28"/>
      <c r="H11" s="28"/>
      <c r="I11" s="28"/>
      <c r="J11" s="30"/>
      <c r="K11" s="24"/>
      <c r="L11" s="30"/>
      <c r="M11" s="25"/>
      <c r="N11" s="2"/>
      <c r="O11" s="1">
        <f t="shared" si="2"/>
        <v>0</v>
      </c>
      <c r="P11" s="1">
        <f t="shared" si="6"/>
        <v>0</v>
      </c>
      <c r="Q11" s="23">
        <f t="shared" si="7"/>
        <v>1</v>
      </c>
      <c r="R11" s="1">
        <f t="shared" si="4"/>
        <v>1900</v>
      </c>
      <c r="T11" s="35" t="str">
        <f t="shared" si="5"/>
        <v/>
      </c>
      <c r="U11" s="23" t="str">
        <f t="shared" si="1"/>
        <v/>
      </c>
    </row>
    <row r="12" spans="1:21" ht="21.75" customHeight="1" x14ac:dyDescent="0.35">
      <c r="A12" s="22"/>
      <c r="B12" s="31"/>
      <c r="C12" s="27"/>
      <c r="D12" s="33"/>
      <c r="E12" s="27"/>
      <c r="F12" s="27"/>
      <c r="G12" s="28"/>
      <c r="H12" s="28"/>
      <c r="I12" s="28"/>
      <c r="J12" s="30"/>
      <c r="K12" s="24"/>
      <c r="L12" s="30"/>
      <c r="M12" s="25"/>
      <c r="N12" s="2"/>
      <c r="O12" s="1">
        <f t="shared" si="2"/>
        <v>0</v>
      </c>
      <c r="P12" s="1">
        <f t="shared" si="6"/>
        <v>0</v>
      </c>
      <c r="Q12" s="23">
        <f t="shared" si="7"/>
        <v>1</v>
      </c>
      <c r="R12" s="1">
        <f t="shared" si="4"/>
        <v>1900</v>
      </c>
      <c r="T12" s="35" t="str">
        <f t="shared" si="5"/>
        <v/>
      </c>
      <c r="U12" s="23" t="str">
        <f t="shared" si="1"/>
        <v/>
      </c>
    </row>
    <row r="13" spans="1:21" ht="21.75" customHeight="1" x14ac:dyDescent="0.35">
      <c r="A13" s="22"/>
      <c r="B13" s="31"/>
      <c r="C13" s="27"/>
      <c r="D13" s="33"/>
      <c r="E13" s="27"/>
      <c r="F13" s="27"/>
      <c r="G13" s="28"/>
      <c r="H13" s="28"/>
      <c r="I13" s="28"/>
      <c r="J13" s="30"/>
      <c r="K13" s="24"/>
      <c r="L13" s="30"/>
      <c r="M13" s="25"/>
      <c r="N13" s="2"/>
      <c r="O13" s="1">
        <f t="shared" si="2"/>
        <v>0</v>
      </c>
      <c r="P13" s="1">
        <f t="shared" si="6"/>
        <v>0</v>
      </c>
      <c r="Q13" s="23">
        <f t="shared" si="7"/>
        <v>1</v>
      </c>
      <c r="R13" s="1">
        <f t="shared" si="4"/>
        <v>1900</v>
      </c>
      <c r="T13" s="35" t="str">
        <f t="shared" si="5"/>
        <v/>
      </c>
      <c r="U13" s="23" t="str">
        <f t="shared" si="1"/>
        <v/>
      </c>
    </row>
    <row r="14" spans="1:21" ht="21.75" customHeight="1" x14ac:dyDescent="0.35">
      <c r="A14" s="22"/>
      <c r="B14" s="26"/>
      <c r="C14" s="27"/>
      <c r="D14" s="33"/>
      <c r="E14" s="27"/>
      <c r="F14" s="27"/>
      <c r="G14" s="28"/>
      <c r="H14" s="28"/>
      <c r="I14" s="28"/>
      <c r="J14" s="30"/>
      <c r="K14" s="24"/>
      <c r="L14" s="30"/>
      <c r="M14" s="25"/>
      <c r="N14" s="2"/>
      <c r="O14" s="1">
        <f t="shared" si="2"/>
        <v>0</v>
      </c>
      <c r="P14" s="1">
        <f t="shared" si="6"/>
        <v>0</v>
      </c>
      <c r="Q14" s="23">
        <f t="shared" si="7"/>
        <v>1</v>
      </c>
      <c r="R14" s="1">
        <f t="shared" si="4"/>
        <v>1900</v>
      </c>
      <c r="T14" s="35" t="str">
        <f t="shared" si="5"/>
        <v/>
      </c>
      <c r="U14" s="23" t="str">
        <f t="shared" si="1"/>
        <v/>
      </c>
    </row>
    <row r="15" spans="1:21" ht="21.75" customHeight="1" x14ac:dyDescent="0.35">
      <c r="A15" s="22"/>
      <c r="B15" s="31"/>
      <c r="C15" s="27"/>
      <c r="D15" s="33"/>
      <c r="E15" s="27"/>
      <c r="F15" s="27"/>
      <c r="G15" s="28"/>
      <c r="H15" s="28"/>
      <c r="I15" s="28"/>
      <c r="J15" s="30"/>
      <c r="K15" s="24"/>
      <c r="L15" s="30"/>
      <c r="M15" s="25"/>
      <c r="N15" s="2"/>
      <c r="O15" s="1">
        <f t="shared" si="2"/>
        <v>0</v>
      </c>
      <c r="P15" s="1">
        <f t="shared" si="6"/>
        <v>0</v>
      </c>
      <c r="Q15" s="23">
        <f t="shared" si="7"/>
        <v>1</v>
      </c>
      <c r="R15" s="1">
        <f t="shared" si="4"/>
        <v>1900</v>
      </c>
      <c r="T15" s="35" t="str">
        <f t="shared" si="5"/>
        <v/>
      </c>
      <c r="U15" s="23" t="str">
        <f t="shared" si="1"/>
        <v/>
      </c>
    </row>
    <row r="16" spans="1:21" ht="21.75" customHeight="1" x14ac:dyDescent="0.35">
      <c r="A16" s="22"/>
      <c r="B16" s="31"/>
      <c r="C16" s="27"/>
      <c r="D16" s="33"/>
      <c r="E16" s="27"/>
      <c r="F16" s="27"/>
      <c r="G16" s="28"/>
      <c r="H16" s="28"/>
      <c r="I16" s="28"/>
      <c r="J16" s="30"/>
      <c r="K16" s="24"/>
      <c r="L16" s="30"/>
      <c r="M16" s="25"/>
      <c r="N16" s="2"/>
      <c r="O16" s="1">
        <f t="shared" si="2"/>
        <v>0</v>
      </c>
      <c r="P16" s="1">
        <f t="shared" si="6"/>
        <v>0</v>
      </c>
      <c r="Q16" s="23">
        <f t="shared" si="7"/>
        <v>1</v>
      </c>
      <c r="R16" s="1">
        <f t="shared" si="4"/>
        <v>1900</v>
      </c>
      <c r="T16" s="35" t="str">
        <f t="shared" si="5"/>
        <v/>
      </c>
      <c r="U16" s="23" t="str">
        <f t="shared" si="1"/>
        <v/>
      </c>
    </row>
    <row r="17" spans="1:21" ht="21.75" customHeight="1" x14ac:dyDescent="0.35">
      <c r="A17" s="22"/>
      <c r="B17" s="26"/>
      <c r="C17" s="27"/>
      <c r="D17" s="33"/>
      <c r="E17" s="27"/>
      <c r="F17" s="27"/>
      <c r="G17" s="28"/>
      <c r="H17" s="28"/>
      <c r="I17" s="28"/>
      <c r="J17" s="30"/>
      <c r="K17" s="24"/>
      <c r="L17" s="30"/>
      <c r="M17" s="25"/>
      <c r="N17" s="2"/>
      <c r="O17" s="1">
        <f t="shared" si="2"/>
        <v>0</v>
      </c>
      <c r="P17" s="1">
        <f t="shared" si="6"/>
        <v>0</v>
      </c>
      <c r="Q17" s="23">
        <f t="shared" si="7"/>
        <v>1</v>
      </c>
      <c r="R17" s="1">
        <f t="shared" si="4"/>
        <v>1900</v>
      </c>
      <c r="T17" s="35" t="str">
        <f t="shared" si="5"/>
        <v/>
      </c>
      <c r="U17" s="23" t="str">
        <f t="shared" si="1"/>
        <v/>
      </c>
    </row>
    <row r="18" spans="1:21" ht="21.75" customHeight="1" x14ac:dyDescent="0.35">
      <c r="A18" s="22"/>
      <c r="B18" s="31"/>
      <c r="C18" s="27"/>
      <c r="D18" s="33"/>
      <c r="E18" s="27"/>
      <c r="F18" s="27"/>
      <c r="G18" s="28"/>
      <c r="H18" s="28"/>
      <c r="I18" s="28"/>
      <c r="J18" s="30"/>
      <c r="K18" s="24"/>
      <c r="L18" s="30"/>
      <c r="M18" s="25"/>
      <c r="N18" s="2"/>
      <c r="O18" s="1">
        <f t="shared" si="2"/>
        <v>0</v>
      </c>
      <c r="P18" s="1">
        <f t="shared" si="6"/>
        <v>0</v>
      </c>
      <c r="Q18" s="23">
        <f t="shared" si="7"/>
        <v>1</v>
      </c>
      <c r="R18" s="1">
        <f t="shared" si="4"/>
        <v>1900</v>
      </c>
      <c r="T18" s="35" t="str">
        <f t="shared" si="5"/>
        <v/>
      </c>
      <c r="U18" s="23" t="str">
        <f t="shared" si="1"/>
        <v/>
      </c>
    </row>
    <row r="19" spans="1:21" ht="21.75" customHeight="1" x14ac:dyDescent="0.35">
      <c r="A19" s="22"/>
      <c r="B19" s="31"/>
      <c r="C19" s="27"/>
      <c r="D19" s="33"/>
      <c r="E19" s="27"/>
      <c r="F19" s="27"/>
      <c r="G19" s="28"/>
      <c r="H19" s="28"/>
      <c r="I19" s="28"/>
      <c r="J19" s="30"/>
      <c r="K19" s="24"/>
      <c r="L19" s="30"/>
      <c r="M19" s="25"/>
      <c r="N19" s="2"/>
      <c r="O19" s="1">
        <f t="shared" si="2"/>
        <v>0</v>
      </c>
      <c r="P19" s="1">
        <f t="shared" si="6"/>
        <v>0</v>
      </c>
      <c r="Q19" s="23">
        <f t="shared" si="7"/>
        <v>1</v>
      </c>
      <c r="R19" s="1">
        <f t="shared" si="4"/>
        <v>1900</v>
      </c>
      <c r="T19" s="35" t="str">
        <f t="shared" si="5"/>
        <v/>
      </c>
      <c r="U19" s="23" t="str">
        <f t="shared" si="1"/>
        <v/>
      </c>
    </row>
    <row r="20" spans="1:21" ht="21.75" customHeight="1" x14ac:dyDescent="0.35">
      <c r="A20" s="22"/>
      <c r="B20" s="26"/>
      <c r="C20" s="27"/>
      <c r="D20" s="33"/>
      <c r="E20" s="27"/>
      <c r="F20" s="27"/>
      <c r="G20" s="28"/>
      <c r="H20" s="28"/>
      <c r="I20" s="28"/>
      <c r="J20" s="30"/>
      <c r="K20" s="24"/>
      <c r="L20" s="30"/>
      <c r="M20" s="25"/>
      <c r="N20" s="2"/>
      <c r="O20" s="1">
        <f t="shared" si="2"/>
        <v>0</v>
      </c>
      <c r="P20" s="1">
        <f t="shared" si="6"/>
        <v>0</v>
      </c>
      <c r="Q20" s="23">
        <f t="shared" si="7"/>
        <v>1</v>
      </c>
      <c r="R20" s="1">
        <f t="shared" si="4"/>
        <v>1900</v>
      </c>
      <c r="T20" s="35" t="str">
        <f t="shared" si="5"/>
        <v/>
      </c>
      <c r="U20" s="23" t="str">
        <f t="shared" si="1"/>
        <v/>
      </c>
    </row>
    <row r="21" spans="1:21" ht="21.75" customHeight="1" x14ac:dyDescent="0.35">
      <c r="A21" s="22"/>
      <c r="B21" s="31"/>
      <c r="C21" s="27"/>
      <c r="D21" s="33"/>
      <c r="E21" s="27"/>
      <c r="F21" s="27"/>
      <c r="G21" s="28"/>
      <c r="H21" s="28"/>
      <c r="I21" s="28"/>
      <c r="J21" s="30"/>
      <c r="K21" s="24"/>
      <c r="L21" s="30"/>
      <c r="M21" s="25"/>
      <c r="N21" s="2"/>
      <c r="O21" s="1">
        <f t="shared" si="2"/>
        <v>0</v>
      </c>
      <c r="P21" s="1">
        <f t="shared" si="6"/>
        <v>0</v>
      </c>
      <c r="Q21" s="23">
        <f t="shared" si="7"/>
        <v>1</v>
      </c>
      <c r="R21" s="1">
        <f t="shared" si="4"/>
        <v>1900</v>
      </c>
      <c r="T21" s="35" t="str">
        <f t="shared" si="5"/>
        <v/>
      </c>
      <c r="U21" s="23" t="str">
        <f t="shared" si="1"/>
        <v/>
      </c>
    </row>
    <row r="22" spans="1:21" ht="21.75" customHeight="1" x14ac:dyDescent="0.35">
      <c r="A22" s="22"/>
      <c r="B22" s="31"/>
      <c r="C22" s="27"/>
      <c r="D22" s="33"/>
      <c r="E22" s="27"/>
      <c r="F22" s="27"/>
      <c r="G22" s="28"/>
      <c r="H22" s="28"/>
      <c r="I22" s="28"/>
      <c r="J22" s="30"/>
      <c r="K22" s="24"/>
      <c r="L22" s="30"/>
      <c r="M22" s="25"/>
      <c r="N22" s="2"/>
      <c r="O22" s="1">
        <f t="shared" si="2"/>
        <v>0</v>
      </c>
      <c r="P22" s="1">
        <f t="shared" si="6"/>
        <v>0</v>
      </c>
      <c r="Q22" s="23">
        <f t="shared" si="7"/>
        <v>1</v>
      </c>
      <c r="R22" s="1">
        <f t="shared" si="4"/>
        <v>1900</v>
      </c>
      <c r="T22" s="35" t="str">
        <f t="shared" si="5"/>
        <v/>
      </c>
      <c r="U22" s="23" t="str">
        <f t="shared" si="1"/>
        <v/>
      </c>
    </row>
    <row r="23" spans="1:21" ht="33.5" x14ac:dyDescent="0.35">
      <c r="N23" s="2"/>
    </row>
    <row r="24" spans="1:21" ht="33.5" x14ac:dyDescent="0.35">
      <c r="N24" s="2"/>
    </row>
    <row r="25" spans="1:21" ht="33.5" x14ac:dyDescent="0.35">
      <c r="N25" s="2"/>
    </row>
    <row r="26" spans="1:21" ht="33.5" x14ac:dyDescent="0.35">
      <c r="N26" s="2"/>
    </row>
    <row r="27" spans="1:21" ht="33.5" x14ac:dyDescent="0.35">
      <c r="N27" s="2"/>
    </row>
    <row r="28" spans="1:21" ht="33.5" x14ac:dyDescent="0.35">
      <c r="N28" s="2"/>
    </row>
    <row r="29" spans="1:21" ht="33.5" x14ac:dyDescent="0.35">
      <c r="N29" s="2"/>
    </row>
    <row r="30" spans="1:21" ht="33.5" x14ac:dyDescent="0.35">
      <c r="N30" s="2"/>
    </row>
    <row r="31" spans="1:21" ht="33.5" x14ac:dyDescent="0.35">
      <c r="N31" s="2"/>
    </row>
    <row r="32" spans="1:21" ht="33.5" x14ac:dyDescent="0.35">
      <c r="N32" s="2"/>
    </row>
    <row r="33" spans="14:14" ht="33.5" x14ac:dyDescent="0.35">
      <c r="N33" s="2"/>
    </row>
    <row r="34" spans="14:14" ht="33.5" x14ac:dyDescent="0.35">
      <c r="N34" s="2"/>
    </row>
    <row r="35" spans="14:14" ht="33.5" x14ac:dyDescent="0.35">
      <c r="N35" s="2"/>
    </row>
    <row r="36" spans="14:14" ht="33.5" x14ac:dyDescent="0.35">
      <c r="N36" s="2"/>
    </row>
    <row r="37" spans="14:14" ht="33.5" x14ac:dyDescent="0.35">
      <c r="N37" s="2"/>
    </row>
    <row r="38" spans="14:14" ht="33.5" x14ac:dyDescent="0.35">
      <c r="N38" s="2"/>
    </row>
    <row r="39" spans="14:14" ht="33.5" x14ac:dyDescent="0.35">
      <c r="N39" s="2"/>
    </row>
    <row r="40" spans="14:14" ht="33.5" x14ac:dyDescent="0.35">
      <c r="N40" s="2"/>
    </row>
    <row r="41" spans="14:14" ht="33.5" x14ac:dyDescent="0.35">
      <c r="N41" s="2"/>
    </row>
    <row r="42" spans="14:14" ht="33.5" x14ac:dyDescent="0.35">
      <c r="N42" s="2"/>
    </row>
  </sheetData>
  <sheetProtection formatRows="0" autoFilter="0"/>
  <autoFilter ref="A4:R22" xr:uid="{00000000-0009-0000-0000-000000000000}"/>
  <mergeCells count="4">
    <mergeCell ref="P3:R3"/>
    <mergeCell ref="D3:D4"/>
    <mergeCell ref="K3:K4"/>
    <mergeCell ref="C1:M1"/>
  </mergeCells>
  <pageMargins left="0.31496062992125984" right="0.31496062992125984" top="0.23622047244094491" bottom="0.98425196850393704" header="0.11811023622047245" footer="0.47244094488188981"/>
  <pageSetup scale="74" fitToHeight="39" orientation="landscape" horizontalDpi="300" verticalDpi="300" r:id="rId1"/>
  <headerFooter>
    <oddFooter>&amp;R&amp;14Pág. &amp;P de &amp;N</oddFooter>
  </headerFooter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Datos!$C$5:$C$8</xm:f>
          </x14:formula1>
          <xm:sqref>F2:F1048576</xm:sqref>
        </x14:dataValidation>
        <x14:dataValidation type="list" allowBlank="1" showInputMessage="1" showErrorMessage="1" xr:uid="{00000000-0002-0000-0000-000001000000}">
          <x14:formula1>
            <xm:f>Datos!$A$5:$A$7</xm:f>
          </x14:formula1>
          <xm:sqref>B2:B1048576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4:C7"/>
  <sheetViews>
    <sheetView workbookViewId="0">
      <selection activeCell="A8" sqref="A8"/>
    </sheetView>
  </sheetViews>
  <sheetFormatPr baseColWidth="10" defaultRowHeight="14.5" x14ac:dyDescent="0.35"/>
  <sheetData>
    <row r="4" spans="1:3" x14ac:dyDescent="0.35">
      <c r="A4" t="s">
        <v>21</v>
      </c>
      <c r="C4" t="s">
        <v>18</v>
      </c>
    </row>
    <row r="5" spans="1:3" x14ac:dyDescent="0.35">
      <c r="A5" t="s">
        <v>22</v>
      </c>
      <c r="C5" t="s">
        <v>19</v>
      </c>
    </row>
    <row r="6" spans="1:3" x14ac:dyDescent="0.35">
      <c r="A6" t="s">
        <v>16</v>
      </c>
      <c r="C6" t="s">
        <v>20</v>
      </c>
    </row>
    <row r="7" spans="1:3" x14ac:dyDescent="0.35">
      <c r="A7" t="s">
        <v>17</v>
      </c>
      <c r="C7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OT mantenimiento</vt:lpstr>
      <vt:lpstr>Datos</vt:lpstr>
      <vt:lpstr>'OT mantenimiento'!Área_de_impresión</vt:lpstr>
      <vt:lpstr>'OT mantenimiento'!Títulos_a_imprimir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ISO</dc:creator>
  <cp:lastModifiedBy>Martha Herrera Medina</cp:lastModifiedBy>
  <cp:lastPrinted>2025-09-11T22:26:52Z</cp:lastPrinted>
  <dcterms:created xsi:type="dcterms:W3CDTF">2013-08-28T14:35:30Z</dcterms:created>
  <dcterms:modified xsi:type="dcterms:W3CDTF">2026-02-22T20:25:40Z</dcterms:modified>
</cp:coreProperties>
</file>