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➡️ Documentos\4️⃣ Paquetes documentales\ISO 9001\Requisitos 10. Mejora\10.3 Mejora continua\"/>
    </mc:Choice>
  </mc:AlternateContent>
  <xr:revisionPtr revIDLastSave="0" documentId="13_ncr:1_{61F7A017-972A-42DF-9223-ADEEB7AD11A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sumen" sheetId="1" r:id="rId1"/>
    <sheet name="Dashboard" sheetId="4" r:id="rId2"/>
    <sheet name="Tablas de resultados" sheetId="5" r:id="rId3"/>
  </sheets>
  <definedNames>
    <definedName name="_xlnm._FilterDatabase" localSheetId="0" hidden="1">Resumen!$A$3:$K$103</definedName>
    <definedName name="_xlnm.Print_Area" localSheetId="1">Dashboard!$B$1:$P$21</definedName>
    <definedName name="_xlnm.Print_Area" localSheetId="0">Resumen!$A$1:$K$783</definedName>
    <definedName name="_xlnm.Print_Titles" localSheetId="0">Resumen!$1:$3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4" i="1"/>
  <c r="E17" i="5" l="1"/>
  <c r="E12" i="5"/>
  <c r="E13" i="5"/>
  <c r="E14" i="5"/>
  <c r="E15" i="5"/>
  <c r="E16" i="5"/>
  <c r="E11" i="5"/>
  <c r="B4" i="5"/>
  <c r="B5" i="5"/>
  <c r="B6" i="5"/>
  <c r="B7" i="5"/>
  <c r="B8" i="5"/>
  <c r="B3" i="5"/>
  <c r="E7" i="5"/>
  <c r="E6" i="5"/>
  <c r="E5" i="5"/>
  <c r="E4" i="5"/>
  <c r="E3" i="5"/>
  <c r="B13" i="5"/>
  <c r="B12" i="5"/>
  <c r="B14" i="5"/>
  <c r="B15" i="5"/>
  <c r="B16" i="5"/>
  <c r="B17" i="5"/>
  <c r="B18" i="5"/>
  <c r="B11" i="5"/>
  <c r="N4" i="5" l="1"/>
  <c r="G4" i="5"/>
  <c r="M4" i="5"/>
  <c r="L4" i="5"/>
  <c r="K4" i="5"/>
  <c r="R4" i="5"/>
  <c r="J4" i="5"/>
  <c r="Q4" i="5"/>
  <c r="I4" i="5"/>
  <c r="P4" i="5"/>
  <c r="H4" i="5"/>
  <c r="O4" i="5"/>
</calcChain>
</file>

<file path=xl/sharedStrings.xml><?xml version="1.0" encoding="utf-8"?>
<sst xmlns="http://schemas.openxmlformats.org/spreadsheetml/2006/main" count="57" uniqueCount="56">
  <si>
    <t>Resumen de Ideas Kaizen</t>
  </si>
  <si>
    <t>No.</t>
  </si>
  <si>
    <t>Fecha de la Idea:</t>
  </si>
  <si>
    <t>Fecha para implementar:</t>
  </si>
  <si>
    <t>Creador de la Idea</t>
  </si>
  <si>
    <t>Estatus</t>
  </si>
  <si>
    <t>Calidad</t>
  </si>
  <si>
    <t>Costos</t>
  </si>
  <si>
    <t>Productividad</t>
  </si>
  <si>
    <t>Tiempo de entrega</t>
  </si>
  <si>
    <t>Ambiental</t>
  </si>
  <si>
    <t>Seguridad</t>
  </si>
  <si>
    <t>Otros</t>
  </si>
  <si>
    <t>Satisfacción del Cliente</t>
  </si>
  <si>
    <t>Sobreproceso</t>
  </si>
  <si>
    <t>Defectos</t>
  </si>
  <si>
    <t>Sobreproducción</t>
  </si>
  <si>
    <t>Espera</t>
  </si>
  <si>
    <t>Inventario</t>
  </si>
  <si>
    <t>Movimiento</t>
  </si>
  <si>
    <t>Proceso que afecta</t>
  </si>
  <si>
    <t>Producción</t>
  </si>
  <si>
    <t>RRHH</t>
  </si>
  <si>
    <t>Comercialización</t>
  </si>
  <si>
    <t>Administración</t>
  </si>
  <si>
    <t>Idea Kaizen</t>
  </si>
  <si>
    <t>Implementada</t>
  </si>
  <si>
    <t>Pendiente</t>
  </si>
  <si>
    <t>No aplica</t>
  </si>
  <si>
    <t>Por implementar</t>
  </si>
  <si>
    <t>No evaluada</t>
  </si>
  <si>
    <t>POR ESTATUS</t>
  </si>
  <si>
    <t>Desperdicio que se reducirá o eliminará</t>
  </si>
  <si>
    <t>Cómo se llevará a cabo la Mejora</t>
  </si>
  <si>
    <t>Tema de Mejora</t>
  </si>
  <si>
    <t>TEMA DE MEJORA</t>
  </si>
  <si>
    <t>POR PROCESO</t>
  </si>
  <si>
    <t>Mantenimiento</t>
  </si>
  <si>
    <t>POR DESPERDICIO</t>
  </si>
  <si>
    <t>Transporte</t>
  </si>
  <si>
    <t>POR MES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</si>
  <si>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</si>
  <si>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</si>
  <si>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</si>
  <si>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</si>
  <si>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</si>
  <si>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</si>
  <si>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</si>
  <si>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</si>
  <si>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</si>
  <si>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</si>
  <si>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</si>
  <si>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</si>
  <si>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Mes</t>
  </si>
  <si>
    <t>ESTADÍSTICAS DE IDEAS KAIZEN</t>
  </si>
  <si>
    <t>Código: R02-P30
Revisión: 00 
Fecha: día-mes-año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</si>
</sst>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540A]dd\-mmm\-yy;@"/>
  </numFmts>
  <fonts count="16" x14ac:knownFonts="1">
    <font>
      <sz val="11"/>
      <color theme="1"/>
      <name val="Calibri"/>
      <family val="2"/>
      <scheme val="minor"/>
    </font>
    <font>
      <sz val="8"/>
      <name val="Century Gothic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0"/>
      <name val="Century Gothic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9"/>
      <name val="Century Gothic"/>
      <family val="2"/>
    </font>
    <font>
      <sz val="18"/>
      <name val="Century Gothic"/>
      <family val="2"/>
    </font>
    <font>
      <sz val="18"/>
      <name val="Arial"/>
      <family val="2"/>
    </font>
    <font>
      <sz val="8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28">
    <xf numFmtId="0" fontId="0" fillId="0" borderId="0" xfId="0"/>
    <xf numFmtId="0" fontId="0" fillId="2" borderId="0" xfId="0" applyFill="1"/>
    <xf numFmtId="0" fontId="5" fillId="2" borderId="0" xfId="0" applyFont="1" applyFill="1"/>
    <xf numFmtId="0" fontId="8" fillId="2" borderId="0" xfId="0" applyFont="1" applyFill="1"/>
    <xf numFmtId="0" fontId="5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0" xfId="0" applyFont="1" applyFill="1"/>
    <xf numFmtId="0" fontId="9" fillId="2" borderId="0" xfId="0" applyFont="1" applyFill="1"/>
    <xf numFmtId="0" fontId="10" fillId="2" borderId="0" xfId="0" applyFont="1" applyFill="1"/>
    <xf numFmtId="0" fontId="0" fillId="0" borderId="0" xfId="0" applyFill="1"/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164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6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/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3">
    <cellStyle name="Normal" xfId="0" builtinId="0"/>
    <cellStyle name="Normal 2" xfId="1" xr:uid="{DAE8EA24-EF7D-4739-916C-E4D5FEAC5D48}"/>
    <cellStyle name="Normal 4" xfId="2" xr:uid="{14CE8C1A-3F59-4023-804A-13F20680F024}"/>
  </cellStyles>
  <dxfs count="5">
    <dxf>
      <font>
        <color theme="0"/>
      </font>
      <fill>
        <patternFill>
          <bgColor theme="1" tint="4.9989318521683403E-2"/>
        </patternFill>
      </fill>
    </dxf>
    <dxf>
      <font>
        <color theme="0"/>
      </font>
      <fill>
        <patternFill patternType="solid">
          <fgColor indexed="64"/>
          <bgColor rgb="FF7030A0"/>
        </patternFill>
      </fill>
    </dxf>
    <dxf>
      <fill>
        <patternFill patternType="solid">
          <fgColor indexed="64"/>
          <bgColor rgb="FFFFFF00"/>
        </patternFill>
      </fill>
    </dxf>
    <dxf>
      <fill>
        <patternFill patternType="solid">
          <fgColor indexed="64"/>
          <bgColor rgb="FF00FF00"/>
        </patternFill>
      </fill>
    </dxf>
    <dxf>
      <font>
        <color theme="0"/>
      </font>
      <fill>
        <patternFill patternType="solid">
          <fgColor indexed="64"/>
          <bgColor rgb="FFE58627"/>
        </patternFill>
      </fill>
    </dxf>
  </dxfs>
  <tableStyles count="0" defaultTableStyle="TableStyleMedium2" defaultPivotStyle="PivotStyleLight16"/>
  <colors>
    <mruColors>
      <color rgb="FFAA72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0" i="0" u="sng" strike="noStrike" kern="1200" spc="0" baseline="0">
                <a:solidFill>
                  <a:schemeClr val="bg1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r>
              <a:rPr lang="es-MX" sz="1100" u="sng">
                <a:solidFill>
                  <a:schemeClr val="bg1"/>
                </a:solidFill>
                <a:latin typeface="Century Gothic" panose="020B0502020202020204" pitchFamily="34" charset="0"/>
              </a:rPr>
              <a:t>Por Proceso</a:t>
            </a:r>
          </a:p>
        </c:rich>
      </c:tx>
      <c:layout>
        <c:manualLayout>
          <c:xMode val="edge"/>
          <c:yMode val="edge"/>
          <c:x val="2.6866952789699597E-2"/>
          <c:y val="3.61010830324909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0" i="0" u="sng" strike="noStrike" kern="1200" spc="0" baseline="0">
              <a:solidFill>
                <a:schemeClr val="bg1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rgbClr val="0070C0">
                    <a:shade val="30000"/>
                    <a:satMod val="115000"/>
                  </a:srgbClr>
                </a:gs>
                <a:gs pos="50000">
                  <a:srgbClr val="0070C0">
                    <a:shade val="67500"/>
                    <a:satMod val="115000"/>
                  </a:srgbClr>
                </a:gs>
                <a:gs pos="100000">
                  <a:srgbClr val="0070C0">
                    <a:shade val="100000"/>
                    <a:satMod val="115000"/>
                  </a:srgb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'Tablas de resultados'!$A$3:$A$8</c:f>
              <c:strCache>
                <c:ptCount val="6"/>
                <c:pt idx="0">
                  <c:v>Comercialización</c:v>
                </c:pt>
                <c:pt idx="1">
                  <c:v>Producción</c:v>
                </c:pt>
                <c:pt idx="2">
                  <c:v>Administración</c:v>
                </c:pt>
                <c:pt idx="3">
                  <c:v>Calidad</c:v>
                </c:pt>
                <c:pt idx="4">
                  <c:v>RRHH</c:v>
                </c:pt>
                <c:pt idx="5">
                  <c:v>Mantenimiento</c:v>
                </c:pt>
              </c:strCache>
            </c:strRef>
          </c:cat>
          <c:val>
            <c:numRef>
              <c:f>'Tablas de resultados'!$B$3:$B$8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A8-4134-AE7D-176DAA8323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25093231"/>
        <c:axId val="1125081167"/>
      </c:barChart>
      <c:catAx>
        <c:axId val="1125093231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125081167"/>
        <c:crosses val="autoZero"/>
        <c:auto val="1"/>
        <c:lblAlgn val="ctr"/>
        <c:lblOffset val="100"/>
        <c:noMultiLvlLbl val="0"/>
      </c:catAx>
      <c:valAx>
        <c:axId val="1125081167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11250932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tx1"/>
    </a:solidFill>
    <a:ln w="9525" cap="flat" cmpd="sng" algn="ctr">
      <a:solidFill>
        <a:schemeClr val="bg1"/>
      </a:solidFill>
      <a:round/>
    </a:ln>
    <a:effectLst>
      <a:glow rad="101600">
        <a:schemeClr val="accent1">
          <a:satMod val="175000"/>
          <a:alpha val="40000"/>
        </a:schemeClr>
      </a:glow>
    </a:effectLst>
  </c:spPr>
  <c:txPr>
    <a:bodyPr/>
    <a:lstStyle/>
    <a:p>
      <a:pPr>
        <a:defRPr lang="en-US" sz="1000" b="0" i="0" u="none" strike="noStrike" kern="1200" baseline="0">
          <a:solidFill>
            <a:schemeClr val="bg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sng" strike="noStrike" kern="1200" spc="0" baseline="0">
                <a:solidFill>
                  <a:schemeClr val="bg1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r>
              <a:rPr lang="es-MX" sz="1100" u="sng">
                <a:solidFill>
                  <a:schemeClr val="bg1"/>
                </a:solidFill>
                <a:latin typeface="Century Gothic" panose="020B0502020202020204" pitchFamily="34" charset="0"/>
              </a:rPr>
              <a:t>Estatus</a:t>
            </a:r>
          </a:p>
        </c:rich>
      </c:tx>
      <c:layout>
        <c:manualLayout>
          <c:xMode val="edge"/>
          <c:yMode val="edge"/>
          <c:x val="1.8120780258839144E-2"/>
          <c:y val="1.80765996483449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sng" strike="noStrike" kern="1200" spc="0" baseline="0">
              <a:solidFill>
                <a:schemeClr val="bg1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0.36986175392198112"/>
          <c:y val="0.23624203821656051"/>
          <c:w val="0.59889865818608523"/>
          <c:h val="0.7255414012738853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74D9-40EF-85B6-8B14C01EAB1E}"/>
              </c:ext>
            </c:extLst>
          </c:dPt>
          <c:dPt>
            <c:idx val="1"/>
            <c:invertIfNegative val="0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4D9-40EF-85B6-8B14C01EAB1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74D9-40EF-85B6-8B14C01EAB1E}"/>
              </c:ext>
            </c:extLst>
          </c:dPt>
          <c:dPt>
            <c:idx val="3"/>
            <c:invertIfNegative val="0"/>
            <c:bubble3D val="0"/>
            <c:spPr>
              <a:solidFill>
                <a:srgbClr val="AA72D4"/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4D9-40EF-85B6-8B14C01EAB1E}"/>
              </c:ext>
            </c:extLst>
          </c:dPt>
          <c:dPt>
            <c:idx val="4"/>
            <c:invertIfNegative val="0"/>
            <c:bubble3D val="0"/>
            <c:spPr>
              <a:solidFill>
                <a:sysClr val="window" lastClr="FFFFFF"/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74D9-40EF-85B6-8B14C01EAB1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'Tablas de resultados'!$D$3:$D$7</c:f>
              <c:strCache>
                <c:ptCount val="5"/>
                <c:pt idx="0">
                  <c:v>Implementada</c:v>
                </c:pt>
                <c:pt idx="1">
                  <c:v>Por implementar</c:v>
                </c:pt>
                <c:pt idx="2">
                  <c:v>No aplica</c:v>
                </c:pt>
                <c:pt idx="3">
                  <c:v>No evaluada</c:v>
                </c:pt>
                <c:pt idx="4">
                  <c:v>Pendiente</c:v>
                </c:pt>
              </c:strCache>
            </c:strRef>
          </c:cat>
          <c:val>
            <c:numRef>
              <c:f>'Tablas de resultados'!$E$3:$E$7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D9-40EF-85B6-8B14C01EA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25093231"/>
        <c:axId val="1125081167"/>
      </c:barChart>
      <c:catAx>
        <c:axId val="1125093231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125081167"/>
        <c:crosses val="autoZero"/>
        <c:auto val="1"/>
        <c:lblAlgn val="ctr"/>
        <c:lblOffset val="100"/>
        <c:noMultiLvlLbl val="0"/>
      </c:catAx>
      <c:valAx>
        <c:axId val="1125081167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11250932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tx1"/>
    </a:solidFill>
    <a:ln w="9525" cap="flat" cmpd="sng" algn="ctr">
      <a:solidFill>
        <a:schemeClr val="bg1"/>
      </a:solidFill>
      <a:round/>
    </a:ln>
    <a:effectLst>
      <a:glow rad="101600">
        <a:schemeClr val="accent1">
          <a:satMod val="175000"/>
          <a:alpha val="40000"/>
        </a:schemeClr>
      </a:glow>
    </a:effectLst>
  </c:spPr>
  <c:txPr>
    <a:bodyPr/>
    <a:lstStyle/>
    <a:p>
      <a:pPr>
        <a:defRPr>
          <a:solidFill>
            <a:schemeClr val="bg1"/>
          </a:solidFill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100" b="0" i="0" u="sng" strike="noStrike" kern="1200" spc="0" baseline="0">
                <a:solidFill>
                  <a:schemeClr val="bg1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r>
              <a:rPr lang="es-MX" sz="1100" b="0" i="0" u="sng" strike="noStrike" kern="1200" spc="0" baseline="0">
                <a:solidFill>
                  <a:schemeClr val="bg1"/>
                </a:solidFill>
                <a:latin typeface="Century Gothic" panose="020B0502020202020204" pitchFamily="34" charset="0"/>
                <a:ea typeface="+mn-ea"/>
                <a:cs typeface="+mn-cs"/>
              </a:rPr>
              <a:t>Por tema de Mejora</a:t>
            </a:r>
          </a:p>
        </c:rich>
      </c:tx>
      <c:layout>
        <c:manualLayout>
          <c:xMode val="edge"/>
          <c:yMode val="edge"/>
          <c:x val="9.5745461887194166E-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100" b="0" i="0" u="sng" strike="noStrike" kern="1200" spc="0" baseline="0">
              <a:solidFill>
                <a:schemeClr val="bg1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2.4587454249879671E-2"/>
          <c:y val="0.22410876132930516"/>
          <c:w val="0.96284045809152752"/>
          <c:h val="0.59442062944548846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rgbClr val="C00000">
                    <a:tint val="66000"/>
                    <a:satMod val="160000"/>
                  </a:srgbClr>
                </a:gs>
                <a:gs pos="50000">
                  <a:srgbClr val="C00000">
                    <a:tint val="44500"/>
                    <a:satMod val="160000"/>
                  </a:srgbClr>
                </a:gs>
                <a:gs pos="100000">
                  <a:srgbClr val="C00000">
                    <a:tint val="23500"/>
                    <a:satMod val="160000"/>
                  </a:srgbClr>
                </a:gs>
              </a:gsLst>
              <a:lin ang="162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'Tablas de resultados'!$A$11:$A$18</c:f>
              <c:strCache>
                <c:ptCount val="8"/>
                <c:pt idx="0">
                  <c:v>Calidad</c:v>
                </c:pt>
                <c:pt idx="1">
                  <c:v>Productividad</c:v>
                </c:pt>
                <c:pt idx="2">
                  <c:v>Tiempo de entrega</c:v>
                </c:pt>
                <c:pt idx="3">
                  <c:v>Costos</c:v>
                </c:pt>
                <c:pt idx="4">
                  <c:v>Satisfacción del Cliente</c:v>
                </c:pt>
                <c:pt idx="5">
                  <c:v>Seguridad</c:v>
                </c:pt>
                <c:pt idx="6">
                  <c:v>Ambiental</c:v>
                </c:pt>
                <c:pt idx="7">
                  <c:v>Otros</c:v>
                </c:pt>
              </c:strCache>
            </c:strRef>
          </c:cat>
          <c:val>
            <c:numRef>
              <c:f>'Tablas de resultados'!$B$11:$B$18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FE-4849-BE30-B007ECC45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5089487"/>
        <c:axId val="1125085743"/>
      </c:barChart>
      <c:catAx>
        <c:axId val="11250894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7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125085743"/>
        <c:crosses val="autoZero"/>
        <c:auto val="1"/>
        <c:lblAlgn val="ctr"/>
        <c:lblOffset val="100"/>
        <c:noMultiLvlLbl val="0"/>
      </c:catAx>
      <c:valAx>
        <c:axId val="112508574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125089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tx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glow rad="101600">
        <a:schemeClr val="accent1">
          <a:satMod val="175000"/>
          <a:alpha val="40000"/>
        </a:schemeClr>
      </a:glow>
    </a:effectLst>
  </c:spPr>
  <c:txPr>
    <a:bodyPr/>
    <a:lstStyle/>
    <a:p>
      <a:pPr>
        <a:defRPr lang="en-US" sz="700" b="0" i="0" u="none" strike="noStrike" kern="1200" baseline="0">
          <a:solidFill>
            <a:schemeClr val="bg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100" b="0" i="0" u="sng" strike="noStrike" kern="1200" spc="0" baseline="0">
                <a:solidFill>
                  <a:schemeClr val="bg1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r>
              <a:rPr lang="es-MX" sz="1100" u="sng">
                <a:latin typeface="Century Gothic" panose="020B0502020202020204" pitchFamily="34" charset="0"/>
              </a:rPr>
              <a:t>Por Desperdicio a reducir o eliminar</a:t>
            </a:r>
          </a:p>
        </c:rich>
      </c:tx>
      <c:layout>
        <c:manualLayout>
          <c:xMode val="edge"/>
          <c:yMode val="edge"/>
          <c:x val="7.9590171710463772E-3"/>
          <c:y val="2.76135170603674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sz="1100" b="0" i="0" u="sng" strike="noStrike" kern="1200" spc="0" baseline="0">
              <a:solidFill>
                <a:schemeClr val="bg1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1.766703902496617E-2"/>
          <c:y val="0.22410876132930516"/>
          <c:w val="0.94899962764170054"/>
          <c:h val="0.57538648293963246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rgbClr val="7030A0">
                    <a:tint val="66000"/>
                    <a:satMod val="160000"/>
                  </a:srgbClr>
                </a:gs>
                <a:gs pos="50000">
                  <a:srgbClr val="7030A0">
                    <a:tint val="44500"/>
                    <a:satMod val="160000"/>
                  </a:srgbClr>
                </a:gs>
                <a:gs pos="100000">
                  <a:srgbClr val="7030A0">
                    <a:tint val="23500"/>
                    <a:satMod val="160000"/>
                  </a:srgbClr>
                </a:gs>
              </a:gsLst>
              <a:lin ang="162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'Tablas de resultados'!$D$11:$D$17</c:f>
              <c:strCache>
                <c:ptCount val="7"/>
                <c:pt idx="0">
                  <c:v>Defectos</c:v>
                </c:pt>
                <c:pt idx="1">
                  <c:v>Sobreproceso</c:v>
                </c:pt>
                <c:pt idx="2">
                  <c:v>Sobreproducción</c:v>
                </c:pt>
                <c:pt idx="3">
                  <c:v>Inventario</c:v>
                </c:pt>
                <c:pt idx="4">
                  <c:v>Movimiento</c:v>
                </c:pt>
                <c:pt idx="5">
                  <c:v>Transporte</c:v>
                </c:pt>
                <c:pt idx="6">
                  <c:v>Espera</c:v>
                </c:pt>
              </c:strCache>
            </c:strRef>
          </c:cat>
          <c:val>
            <c:numRef>
              <c:f>'Tablas de resultados'!$E$11:$E$17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29-449B-99FF-A9B755DDC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5089487"/>
        <c:axId val="1125085743"/>
      </c:barChart>
      <c:catAx>
        <c:axId val="11250894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125085743"/>
        <c:crosses val="autoZero"/>
        <c:auto val="1"/>
        <c:lblAlgn val="ctr"/>
        <c:lblOffset val="100"/>
        <c:noMultiLvlLbl val="0"/>
      </c:catAx>
      <c:valAx>
        <c:axId val="112508574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125089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tx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glow rad="101600">
        <a:schemeClr val="accent1">
          <a:satMod val="175000"/>
          <a:alpha val="40000"/>
        </a:schemeClr>
      </a:glow>
    </a:effectLst>
  </c:spPr>
  <c:txPr>
    <a:bodyPr/>
    <a:lstStyle/>
    <a:p>
      <a:pPr>
        <a:defRPr>
          <a:solidFill>
            <a:schemeClr val="bg1"/>
          </a:solidFill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00" normalizeH="0" baseline="0">
                <a:solidFill>
                  <a:schemeClr val="lt1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r>
              <a:rPr lang="es-MX" sz="1200">
                <a:latin typeface="Century Gothic" panose="020B0502020202020204" pitchFamily="34" charset="0"/>
              </a:rPr>
              <a:t>TENDENCIA</a:t>
            </a:r>
            <a:r>
              <a:rPr lang="es-MX" sz="1200" baseline="0">
                <a:latin typeface="Century Gothic" panose="020B0502020202020204" pitchFamily="34" charset="0"/>
              </a:rPr>
              <a:t> MENSUAL</a:t>
            </a:r>
            <a:endParaRPr lang="es-MX" sz="1200">
              <a:latin typeface="Century Gothic" panose="020B0502020202020204" pitchFamily="34" charset="0"/>
            </a:endParaRPr>
          </a:p>
        </c:rich>
      </c:tx>
      <c:layout>
        <c:manualLayout>
          <c:xMode val="edge"/>
          <c:yMode val="edge"/>
          <c:x val="0.18267029125890294"/>
          <c:y val="4.41851968503937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00" normalizeH="0" baseline="0">
              <a:solidFill>
                <a:schemeClr val="lt1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0.10243219597550306"/>
          <c:y val="0.19725868725868725"/>
          <c:w val="0.85055925701594992"/>
          <c:h val="0.62725763779527555"/>
        </c:manualLayout>
      </c:layout>
      <c:lineChart>
        <c:grouping val="standard"/>
        <c:varyColors val="0"/>
        <c:ser>
          <c:idx val="0"/>
          <c:order val="0"/>
          <c:spPr>
            <a:ln w="12700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Pt>
            <c:idx val="1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45C8-4BBA-A866-F61C29D316D8}"/>
              </c:ext>
            </c:extLst>
          </c:dPt>
          <c:dPt>
            <c:idx val="2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5C8-4BBA-A866-F61C29D316D8}"/>
              </c:ext>
            </c:extLst>
          </c:dPt>
          <c:dPt>
            <c:idx val="3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45C8-4BBA-A866-F61C29D316D8}"/>
              </c:ext>
            </c:extLst>
          </c:dPt>
          <c:dPt>
            <c:idx val="4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5C8-4BBA-A866-F61C29D316D8}"/>
              </c:ext>
            </c:extLst>
          </c:dPt>
          <c:dPt>
            <c:idx val="5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45C8-4BBA-A866-F61C29D316D8}"/>
              </c:ext>
            </c:extLst>
          </c:dPt>
          <c:dPt>
            <c:idx val="6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5C8-4BBA-A866-F61C29D316D8}"/>
              </c:ext>
            </c:extLst>
          </c:dPt>
          <c:dPt>
            <c:idx val="7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5C8-4BBA-A866-F61C29D316D8}"/>
              </c:ext>
            </c:extLst>
          </c:dPt>
          <c:dPt>
            <c:idx val="8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5C8-4BBA-A866-F61C29D316D8}"/>
              </c:ext>
            </c:extLst>
          </c:dPt>
          <c:dPt>
            <c:idx val="9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45C8-4BBA-A866-F61C29D316D8}"/>
              </c:ext>
            </c:extLst>
          </c:dPt>
          <c:dPt>
            <c:idx val="10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45C8-4BBA-A866-F61C29D316D8}"/>
              </c:ext>
            </c:extLst>
          </c:dPt>
          <c:dPt>
            <c:idx val="11"/>
            <c:marker>
              <c:symbol val="none"/>
            </c:marker>
            <c:bubble3D val="0"/>
            <c:spPr>
              <a:ln w="12700" cap="rnd">
                <a:solidFill>
                  <a:srgbClr val="FFFF00"/>
                </a:solidFill>
                <a:round/>
              </a:ln>
              <a:effectLst>
                <a:outerShdw dist="25400" dir="2700000" algn="tl" rotWithShape="0">
                  <a:schemeClr val="accent1"/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45C8-4BBA-A866-F61C29D316D8}"/>
              </c:ext>
            </c:extLst>
          </c:dPt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'Tablas de resultados'!$G$3:$R$3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'Tablas de resultados'!$G$4:$R$4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C8-4BBA-A866-F61C29D316D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1798722591"/>
        <c:axId val="1798723839"/>
      </c:lineChart>
      <c:catAx>
        <c:axId val="1798722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spc="3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798723839"/>
        <c:crosses val="autoZero"/>
        <c:auto val="1"/>
        <c:lblAlgn val="ctr"/>
        <c:lblOffset val="100"/>
        <c:noMultiLvlLbl val="0"/>
      </c:catAx>
      <c:valAx>
        <c:axId val="1798723839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987225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tx1"/>
    </a:solidFill>
    <a:ln w="9525" cap="flat" cmpd="sng" algn="ctr">
      <a:solidFill>
        <a:schemeClr val="lt1">
          <a:lumMod val="85000"/>
        </a:schemeClr>
      </a:solidFill>
      <a:round/>
    </a:ln>
    <a:effectLst>
      <a:glow rad="101600">
        <a:schemeClr val="accent1">
          <a:satMod val="175000"/>
          <a:alpha val="40000"/>
        </a:schemeClr>
      </a:glow>
    </a:effectLst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38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defRPr sz="900" kern="1200" spc="3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lt1">
            <a:lumMod val="85000"/>
          </a:schemeClr>
        </a:solidFill>
        <a:round/>
      </a:ln>
    </cs:spPr>
    <cs:defRPr sz="1000" kern="1200"/>
  </cs:chartArea>
  <cs:dataLabel>
    <cs:lnRef idx="0"/>
    <cs:fillRef idx="0">
      <cs:styleClr val="0"/>
    </cs:fillRef>
    <cs:effectRef idx="0"/>
    <cs:fontRef idx="minor">
      <a:schemeClr val="lt1"/>
    </cs:fontRef>
    <cs:spPr>
      <a:solidFill>
        <a:schemeClr val="phClr"/>
      </a:solidFill>
    </cs:spPr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5400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196850</xdr:colOff>
      <xdr:row>0</xdr:row>
      <xdr:rowOff>107950</xdr:rowOff>
    </xdr:from>
    <xdr:to>
      <xdr:col>1</xdr:col>
      <xdr:colOff>920750</xdr:colOff>
      <xdr:row>0</xdr:row>
      <xdr:rowOff>452034</xdr:rowOff>
    </xdr:to>
    <xdr:pic>
      <xdr:nvPicPr>
        <xdr:cNvPr id="3" name="Imagen 30">
          <a:extLst>
            <a:ext uri="{FF2B5EF4-FFF2-40B4-BE49-F238E27FC236}">
              <a16:creationId xmlns:a16="http://schemas.microsoft.com/office/drawing/2014/main" id="{983CCDFD-62A0-4A4F-A20E-C3740799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08" t="15987" r="9195" b="26746"/>
        <a:stretch>
          <a:fillRect/>
        </a:stretch>
      </xdr:blipFill>
      <xdr:spPr bwMode="auto">
        <a:xfrm>
          <a:off x="196850" y="107950"/>
          <a:ext cx="1054100" cy="344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9</xdr:row>
      <xdr:rowOff>120650</xdr:rowOff>
    </xdr:from>
    <xdr:to>
      <xdr:col>4</xdr:col>
      <xdr:colOff>589645</xdr:colOff>
      <xdr:row>19</xdr:row>
      <xdr:rowOff>82550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F5FFEFA-31AC-4CC7-A11C-CE66BE986F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63500</xdr:colOff>
      <xdr:row>2</xdr:row>
      <xdr:rowOff>57150</xdr:rowOff>
    </xdr:from>
    <xdr:to>
      <xdr:col>4</xdr:col>
      <xdr:colOff>577850</xdr:colOff>
      <xdr:row>8</xdr:row>
      <xdr:rowOff>158750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11BD2282-3BFC-4547-A86C-FC96B2DEA0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38100</xdr:colOff>
      <xdr:row>2</xdr:row>
      <xdr:rowOff>57150</xdr:rowOff>
    </xdr:from>
    <xdr:to>
      <xdr:col>15</xdr:col>
      <xdr:colOff>1117600</xdr:colOff>
      <xdr:row>10</xdr:row>
      <xdr:rowOff>139700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3A698063-31DB-4427-B24A-EDA526E591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57150</xdr:colOff>
      <xdr:row>12</xdr:row>
      <xdr:rowOff>0</xdr:rowOff>
    </xdr:from>
    <xdr:to>
      <xdr:col>15</xdr:col>
      <xdr:colOff>1130300</xdr:colOff>
      <xdr:row>19</xdr:row>
      <xdr:rowOff>127000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3B813DD0-3615-4E9D-83A3-965C1BB306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25401</xdr:colOff>
      <xdr:row>2</xdr:row>
      <xdr:rowOff>50800</xdr:rowOff>
    </xdr:from>
    <xdr:to>
      <xdr:col>8</xdr:col>
      <xdr:colOff>622300</xdr:colOff>
      <xdr:row>19</xdr:row>
      <xdr:rowOff>95250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6BDD9E8-0730-4E93-A6B4-9DBB7FFDCC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3"/>
  <sheetViews>
    <sheetView showGridLines="0" tabSelected="1" zoomScaleNormal="100" workbookViewId="0">
      <pane ySplit="3" topLeftCell="A4" activePane="bottomLeft" state="frozen"/>
      <selection pane="bottomLeft" sqref="A1:B1"/>
    </sheetView>
  </sheetViews>
  <sheetFormatPr baseColWidth="10" defaultColWidth="8.7265625" defaultRowHeight="14.5" x14ac:dyDescent="0.35"/>
  <cols>
    <col min="1" max="1" width="4.7265625" style="9" customWidth="1"/>
    <col min="2" max="2" width="19.08984375" style="9" customWidth="1"/>
    <col min="3" max="3" width="13.7265625" style="9" customWidth="1"/>
    <col min="4" max="4" width="15" style="9" customWidth="1"/>
    <col min="5" max="5" width="11.6328125" style="9" customWidth="1"/>
    <col min="6" max="6" width="6.7265625" style="9" customWidth="1"/>
    <col min="7" max="7" width="11.6328125" style="9" customWidth="1"/>
    <col min="8" max="8" width="12.90625" style="9" customWidth="1"/>
    <col min="9" max="9" width="13.81640625" style="9" customWidth="1"/>
    <col min="10" max="10" width="40.7265625" style="9" customWidth="1"/>
    <col min="11" max="11" width="14.81640625" style="9" customWidth="1"/>
    <col min="12" max="16384" width="8.7265625" style="9"/>
  </cols>
  <sheetData>
    <row r="1" spans="1:11" s="18" customFormat="1" ht="39.5" customHeight="1" x14ac:dyDescent="0.35">
      <c r="A1" s="26"/>
      <c r="B1" s="26"/>
      <c r="C1" s="22" t="s">
        <v>55</v>
      </c>
      <c r="D1" s="23" t="s">
        <v>0</v>
      </c>
      <c r="E1" s="24"/>
      <c r="F1" s="24"/>
      <c r="G1" s="24"/>
      <c r="H1" s="24"/>
      <c r="I1" s="24"/>
      <c r="J1" s="24"/>
      <c r="K1" s="25"/>
    </row>
    <row r="2" spans="1:11" s="18" customFormat="1" ht="8" customHeight="1" x14ac:dyDescent="0.35">
      <c r="A2" s="19"/>
      <c r="B2" s="19"/>
      <c r="C2" s="20"/>
      <c r="D2" s="21"/>
      <c r="E2" s="19"/>
      <c r="F2" s="19"/>
      <c r="G2" s="19"/>
      <c r="H2" s="19"/>
      <c r="I2" s="19"/>
      <c r="J2" s="19"/>
      <c r="K2" s="19"/>
    </row>
    <row r="3" spans="1:11" ht="53" customHeight="1" x14ac:dyDescent="0.35">
      <c r="A3" s="17" t="s">
        <v>1</v>
      </c>
      <c r="B3" s="17" t="s">
        <v>25</v>
      </c>
      <c r="C3" s="17" t="s">
        <v>20</v>
      </c>
      <c r="D3" s="17" t="s">
        <v>4</v>
      </c>
      <c r="E3" s="17" t="s">
        <v>2</v>
      </c>
      <c r="F3" s="17" t="s">
        <v>53</v>
      </c>
      <c r="G3" s="17" t="s">
        <v>3</v>
      </c>
      <c r="H3" s="17" t="s">
        <v>34</v>
      </c>
      <c r="I3" s="17" t="s">
        <v>32</v>
      </c>
      <c r="J3" s="17" t="s">
        <v>33</v>
      </c>
      <c r="K3" s="17" t="s">
        <v>5</v>
      </c>
    </row>
    <row r="4" spans="1:11" x14ac:dyDescent="0.35">
      <c r="A4" s="10">
        <v>1</v>
      </c>
      <c r="B4" s="11"/>
      <c r="C4" s="11"/>
      <c r="D4" s="10"/>
      <c r="E4" s="12"/>
      <c r="F4" s="13" t="str">
        <f>IF(E4="","",MONTH(E4))</f>
        <v/>
      </c>
      <c r="G4" s="12"/>
      <c r="H4" s="13"/>
      <c r="I4" s="10"/>
      <c r="J4" s="11"/>
      <c r="K4" s="13"/>
    </row>
    <row r="5" spans="1:11" x14ac:dyDescent="0.35">
      <c r="A5" s="14">
        <v>2</v>
      </c>
      <c r="B5" s="15"/>
      <c r="C5" s="15"/>
      <c r="D5" s="14"/>
      <c r="E5" s="16"/>
      <c r="F5" s="13" t="str">
        <f t="shared" ref="F5:F68" si="0">IF(E5="","",MONTH(E5))</f>
        <v/>
      </c>
      <c r="G5" s="12"/>
      <c r="H5" s="13"/>
      <c r="I5" s="14"/>
      <c r="J5" s="11"/>
      <c r="K5" s="13"/>
    </row>
    <row r="6" spans="1:11" x14ac:dyDescent="0.35">
      <c r="A6" s="10">
        <v>3</v>
      </c>
      <c r="B6" s="15"/>
      <c r="C6" s="15"/>
      <c r="D6" s="14"/>
      <c r="E6" s="16"/>
      <c r="F6" s="13" t="str">
        <f t="shared" si="0"/>
        <v/>
      </c>
      <c r="G6" s="12"/>
      <c r="H6" s="13"/>
      <c r="I6" s="14"/>
      <c r="J6" s="11"/>
      <c r="K6" s="13"/>
    </row>
    <row r="7" spans="1:11" x14ac:dyDescent="0.35">
      <c r="A7" s="14">
        <v>4</v>
      </c>
      <c r="B7" s="15"/>
      <c r="C7" s="15"/>
      <c r="D7" s="14"/>
      <c r="E7" s="16"/>
      <c r="F7" s="13" t="str">
        <f t="shared" si="0"/>
        <v/>
      </c>
      <c r="G7" s="12"/>
      <c r="H7" s="13"/>
      <c r="I7" s="14"/>
      <c r="J7" s="11"/>
      <c r="K7" s="13"/>
    </row>
    <row r="8" spans="1:11" x14ac:dyDescent="0.35">
      <c r="A8" s="10">
        <v>5</v>
      </c>
      <c r="B8" s="15"/>
      <c r="C8" s="15"/>
      <c r="D8" s="14"/>
      <c r="E8" s="16"/>
      <c r="F8" s="13" t="str">
        <f t="shared" si="0"/>
        <v/>
      </c>
      <c r="G8" s="12"/>
      <c r="H8" s="13"/>
      <c r="I8" s="14"/>
      <c r="J8" s="11"/>
      <c r="K8" s="13"/>
    </row>
    <row r="9" spans="1:11" x14ac:dyDescent="0.35">
      <c r="A9" s="14">
        <v>6</v>
      </c>
      <c r="B9" s="15"/>
      <c r="C9" s="15"/>
      <c r="D9" s="14"/>
      <c r="E9" s="16"/>
      <c r="F9" s="13" t="str">
        <f t="shared" si="0"/>
        <v/>
      </c>
      <c r="G9" s="12"/>
      <c r="H9" s="13"/>
      <c r="I9" s="14"/>
      <c r="J9" s="11"/>
      <c r="K9" s="13"/>
    </row>
    <row r="10" spans="1:11" x14ac:dyDescent="0.35">
      <c r="A10" s="10">
        <v>7</v>
      </c>
      <c r="B10" s="15"/>
      <c r="C10" s="15"/>
      <c r="D10" s="14"/>
      <c r="E10" s="16"/>
      <c r="F10" s="13" t="str">
        <f t="shared" si="0"/>
        <v/>
      </c>
      <c r="G10" s="12"/>
      <c r="H10" s="13"/>
      <c r="I10" s="14"/>
      <c r="J10" s="11"/>
      <c r="K10" s="13"/>
    </row>
    <row r="11" spans="1:11" x14ac:dyDescent="0.35">
      <c r="A11" s="14">
        <v>8</v>
      </c>
      <c r="B11" s="15"/>
      <c r="C11" s="15"/>
      <c r="D11" s="14"/>
      <c r="E11" s="16"/>
      <c r="F11" s="13" t="str">
        <f t="shared" si="0"/>
        <v/>
      </c>
      <c r="G11" s="12"/>
      <c r="H11" s="13"/>
      <c r="I11" s="14"/>
      <c r="J11" s="11"/>
      <c r="K11" s="13"/>
    </row>
    <row r="12" spans="1:11" x14ac:dyDescent="0.35">
      <c r="A12" s="10">
        <v>9</v>
      </c>
      <c r="B12" s="15"/>
      <c r="C12" s="15"/>
      <c r="D12" s="14"/>
      <c r="E12" s="16"/>
      <c r="F12" s="13" t="str">
        <f t="shared" si="0"/>
        <v/>
      </c>
      <c r="G12" s="12"/>
      <c r="H12" s="13"/>
      <c r="I12" s="14"/>
      <c r="J12" s="11"/>
      <c r="K12" s="13"/>
    </row>
    <row r="13" spans="1:11" x14ac:dyDescent="0.35">
      <c r="A13" s="14">
        <v>10</v>
      </c>
      <c r="B13" s="15"/>
      <c r="C13" s="15"/>
      <c r="D13" s="14"/>
      <c r="E13" s="16"/>
      <c r="F13" s="13" t="str">
        <f t="shared" si="0"/>
        <v/>
      </c>
      <c r="G13" s="12"/>
      <c r="H13" s="13"/>
      <c r="I13" s="14"/>
      <c r="J13" s="11"/>
      <c r="K13" s="13"/>
    </row>
    <row r="14" spans="1:11" x14ac:dyDescent="0.35">
      <c r="A14" s="10">
        <v>11</v>
      </c>
      <c r="B14" s="15"/>
      <c r="C14" s="15"/>
      <c r="D14" s="14"/>
      <c r="E14" s="16"/>
      <c r="F14" s="13" t="str">
        <f t="shared" si="0"/>
        <v/>
      </c>
      <c r="G14" s="12"/>
      <c r="H14" s="13"/>
      <c r="I14" s="14"/>
      <c r="J14" s="11"/>
      <c r="K14" s="13"/>
    </row>
    <row r="15" spans="1:11" x14ac:dyDescent="0.35">
      <c r="A15" s="14">
        <v>12</v>
      </c>
      <c r="B15" s="15"/>
      <c r="C15" s="15"/>
      <c r="D15" s="14"/>
      <c r="E15" s="16"/>
      <c r="F15" s="13" t="str">
        <f t="shared" si="0"/>
        <v/>
      </c>
      <c r="G15" s="12"/>
      <c r="H15" s="13"/>
      <c r="I15" s="14"/>
      <c r="J15" s="11"/>
      <c r="K15" s="13"/>
    </row>
    <row r="16" spans="1:11" x14ac:dyDescent="0.35">
      <c r="A16" s="10">
        <v>13</v>
      </c>
      <c r="B16" s="15"/>
      <c r="C16" s="15"/>
      <c r="D16" s="14"/>
      <c r="E16" s="16"/>
      <c r="F16" s="13" t="str">
        <f t="shared" si="0"/>
        <v/>
      </c>
      <c r="G16" s="12"/>
      <c r="H16" s="13"/>
      <c r="I16" s="14"/>
      <c r="J16" s="11"/>
      <c r="K16" s="13"/>
    </row>
    <row r="17" spans="1:11" x14ac:dyDescent="0.35">
      <c r="A17" s="14">
        <v>14</v>
      </c>
      <c r="B17" s="15"/>
      <c r="C17" s="15"/>
      <c r="D17" s="14"/>
      <c r="E17" s="16"/>
      <c r="F17" s="13" t="str">
        <f t="shared" si="0"/>
        <v/>
      </c>
      <c r="G17" s="12"/>
      <c r="H17" s="13"/>
      <c r="I17" s="14"/>
      <c r="J17" s="11"/>
      <c r="K17" s="13"/>
    </row>
    <row r="18" spans="1:11" x14ac:dyDescent="0.35">
      <c r="A18" s="10">
        <v>15</v>
      </c>
      <c r="B18" s="15"/>
      <c r="C18" s="15"/>
      <c r="D18" s="14"/>
      <c r="E18" s="16"/>
      <c r="F18" s="13" t="str">
        <f t="shared" si="0"/>
        <v/>
      </c>
      <c r="G18" s="12"/>
      <c r="H18" s="13"/>
      <c r="I18" s="14"/>
      <c r="J18" s="11"/>
      <c r="K18" s="13"/>
    </row>
    <row r="19" spans="1:11" x14ac:dyDescent="0.35">
      <c r="A19" s="14">
        <v>16</v>
      </c>
      <c r="B19" s="15"/>
      <c r="C19" s="15"/>
      <c r="D19" s="14"/>
      <c r="E19" s="16"/>
      <c r="F19" s="13" t="str">
        <f t="shared" si="0"/>
        <v/>
      </c>
      <c r="G19" s="12"/>
      <c r="H19" s="13"/>
      <c r="I19" s="14"/>
      <c r="J19" s="11"/>
      <c r="K19" s="13"/>
    </row>
    <row r="20" spans="1:11" x14ac:dyDescent="0.35">
      <c r="A20" s="10">
        <v>17</v>
      </c>
      <c r="B20" s="15"/>
      <c r="C20" s="15"/>
      <c r="D20" s="14"/>
      <c r="E20" s="16"/>
      <c r="F20" s="13" t="str">
        <f t="shared" si="0"/>
        <v/>
      </c>
      <c r="G20" s="12"/>
      <c r="H20" s="13"/>
      <c r="I20" s="14"/>
      <c r="J20" s="11"/>
      <c r="K20" s="13"/>
    </row>
    <row r="21" spans="1:11" x14ac:dyDescent="0.35">
      <c r="A21" s="14">
        <v>18</v>
      </c>
      <c r="B21" s="15"/>
      <c r="C21" s="15"/>
      <c r="D21" s="14"/>
      <c r="E21" s="16"/>
      <c r="F21" s="13" t="str">
        <f t="shared" si="0"/>
        <v/>
      </c>
      <c r="G21" s="12"/>
      <c r="H21" s="13"/>
      <c r="I21" s="14"/>
      <c r="J21" s="11"/>
      <c r="K21" s="13"/>
    </row>
    <row r="22" spans="1:11" x14ac:dyDescent="0.35">
      <c r="A22" s="10">
        <v>19</v>
      </c>
      <c r="B22" s="15"/>
      <c r="C22" s="15"/>
      <c r="D22" s="14"/>
      <c r="E22" s="16"/>
      <c r="F22" s="13" t="str">
        <f t="shared" si="0"/>
        <v/>
      </c>
      <c r="G22" s="12"/>
      <c r="H22" s="13"/>
      <c r="I22" s="14"/>
      <c r="J22" s="11"/>
      <c r="K22" s="13"/>
    </row>
    <row r="23" spans="1:11" x14ac:dyDescent="0.35">
      <c r="A23" s="14">
        <v>20</v>
      </c>
      <c r="B23" s="15"/>
      <c r="C23" s="15"/>
      <c r="D23" s="14"/>
      <c r="E23" s="16"/>
      <c r="F23" s="13" t="str">
        <f t="shared" si="0"/>
        <v/>
      </c>
      <c r="G23" s="12"/>
      <c r="H23" s="13"/>
      <c r="I23" s="14"/>
      <c r="J23" s="11"/>
      <c r="K23" s="13"/>
    </row>
    <row r="24" spans="1:11" x14ac:dyDescent="0.35">
      <c r="A24" s="10">
        <v>21</v>
      </c>
      <c r="B24" s="15"/>
      <c r="C24" s="15"/>
      <c r="D24" s="14"/>
      <c r="E24" s="16"/>
      <c r="F24" s="13" t="str">
        <f t="shared" si="0"/>
        <v/>
      </c>
      <c r="G24" s="12"/>
      <c r="H24" s="13"/>
      <c r="I24" s="14"/>
      <c r="J24" s="11"/>
      <c r="K24" s="13"/>
    </row>
    <row r="25" spans="1:11" x14ac:dyDescent="0.35">
      <c r="A25" s="14">
        <v>22</v>
      </c>
      <c r="B25" s="15"/>
      <c r="C25" s="15"/>
      <c r="D25" s="14"/>
      <c r="E25" s="16"/>
      <c r="F25" s="13" t="str">
        <f t="shared" si="0"/>
        <v/>
      </c>
      <c r="G25" s="12"/>
      <c r="H25" s="13"/>
      <c r="I25" s="14"/>
      <c r="J25" s="11"/>
      <c r="K25" s="13"/>
    </row>
    <row r="26" spans="1:11" x14ac:dyDescent="0.35">
      <c r="A26" s="10">
        <v>23</v>
      </c>
      <c r="B26" s="15"/>
      <c r="C26" s="15"/>
      <c r="D26" s="14"/>
      <c r="E26" s="16"/>
      <c r="F26" s="13" t="str">
        <f t="shared" si="0"/>
        <v/>
      </c>
      <c r="G26" s="12"/>
      <c r="H26" s="13"/>
      <c r="I26" s="14"/>
      <c r="J26" s="11"/>
      <c r="K26" s="13"/>
    </row>
    <row r="27" spans="1:11" x14ac:dyDescent="0.35">
      <c r="A27" s="14">
        <v>24</v>
      </c>
      <c r="B27" s="15"/>
      <c r="C27" s="15"/>
      <c r="D27" s="14"/>
      <c r="E27" s="16"/>
      <c r="F27" s="13" t="str">
        <f t="shared" si="0"/>
        <v/>
      </c>
      <c r="G27" s="12"/>
      <c r="H27" s="13"/>
      <c r="I27" s="14"/>
      <c r="J27" s="11"/>
      <c r="K27" s="13"/>
    </row>
    <row r="28" spans="1:11" x14ac:dyDescent="0.35">
      <c r="A28" s="10">
        <v>25</v>
      </c>
      <c r="B28" s="15"/>
      <c r="C28" s="15"/>
      <c r="D28" s="14"/>
      <c r="E28" s="16"/>
      <c r="F28" s="13" t="str">
        <f t="shared" si="0"/>
        <v/>
      </c>
      <c r="G28" s="12"/>
      <c r="H28" s="13"/>
      <c r="I28" s="14"/>
      <c r="J28" s="11"/>
      <c r="K28" s="13"/>
    </row>
    <row r="29" spans="1:11" x14ac:dyDescent="0.35">
      <c r="A29" s="14">
        <v>26</v>
      </c>
      <c r="B29" s="15"/>
      <c r="C29" s="15"/>
      <c r="D29" s="14"/>
      <c r="E29" s="16"/>
      <c r="F29" s="13" t="str">
        <f t="shared" si="0"/>
        <v/>
      </c>
      <c r="G29" s="12"/>
      <c r="H29" s="13"/>
      <c r="I29" s="14"/>
      <c r="J29" s="11"/>
      <c r="K29" s="13"/>
    </row>
    <row r="30" spans="1:11" x14ac:dyDescent="0.35">
      <c r="A30" s="10">
        <v>27</v>
      </c>
      <c r="B30" s="15"/>
      <c r="C30" s="15"/>
      <c r="D30" s="14"/>
      <c r="E30" s="16"/>
      <c r="F30" s="13" t="str">
        <f t="shared" si="0"/>
        <v/>
      </c>
      <c r="G30" s="12"/>
      <c r="H30" s="13"/>
      <c r="I30" s="14"/>
      <c r="J30" s="11"/>
      <c r="K30" s="13"/>
    </row>
    <row r="31" spans="1:11" x14ac:dyDescent="0.35">
      <c r="A31" s="14">
        <v>28</v>
      </c>
      <c r="B31" s="15"/>
      <c r="C31" s="15"/>
      <c r="D31" s="14"/>
      <c r="E31" s="16"/>
      <c r="F31" s="13" t="str">
        <f t="shared" si="0"/>
        <v/>
      </c>
      <c r="G31" s="12"/>
      <c r="H31" s="13"/>
      <c r="I31" s="14"/>
      <c r="J31" s="11"/>
      <c r="K31" s="13"/>
    </row>
    <row r="32" spans="1:11" x14ac:dyDescent="0.35">
      <c r="A32" s="10">
        <v>29</v>
      </c>
      <c r="B32" s="15"/>
      <c r="C32" s="15"/>
      <c r="D32" s="14"/>
      <c r="E32" s="16"/>
      <c r="F32" s="13" t="str">
        <f t="shared" si="0"/>
        <v/>
      </c>
      <c r="G32" s="12"/>
      <c r="H32" s="13"/>
      <c r="I32" s="14"/>
      <c r="J32" s="11"/>
      <c r="K32" s="13"/>
    </row>
    <row r="33" spans="1:11" x14ac:dyDescent="0.35">
      <c r="A33" s="14">
        <v>30</v>
      </c>
      <c r="B33" s="15"/>
      <c r="C33" s="15"/>
      <c r="D33" s="14"/>
      <c r="E33" s="16"/>
      <c r="F33" s="13" t="str">
        <f t="shared" si="0"/>
        <v/>
      </c>
      <c r="G33" s="12"/>
      <c r="H33" s="13"/>
      <c r="I33" s="14"/>
      <c r="J33" s="11"/>
      <c r="K33" s="13"/>
    </row>
    <row r="34" spans="1:11" x14ac:dyDescent="0.35">
      <c r="A34" s="10">
        <v>31</v>
      </c>
      <c r="B34" s="15"/>
      <c r="C34" s="15"/>
      <c r="D34" s="14"/>
      <c r="E34" s="16"/>
      <c r="F34" s="13" t="str">
        <f t="shared" si="0"/>
        <v/>
      </c>
      <c r="G34" s="12"/>
      <c r="H34" s="13"/>
      <c r="I34" s="14"/>
      <c r="J34" s="11"/>
      <c r="K34" s="13"/>
    </row>
    <row r="35" spans="1:11" x14ac:dyDescent="0.35">
      <c r="A35" s="14">
        <v>32</v>
      </c>
      <c r="B35" s="15"/>
      <c r="C35" s="15"/>
      <c r="D35" s="14"/>
      <c r="E35" s="16"/>
      <c r="F35" s="13" t="str">
        <f t="shared" si="0"/>
        <v/>
      </c>
      <c r="G35" s="12"/>
      <c r="H35" s="13"/>
      <c r="I35" s="14"/>
      <c r="J35" s="11"/>
      <c r="K35" s="13"/>
    </row>
    <row r="36" spans="1:11" x14ac:dyDescent="0.35">
      <c r="A36" s="10">
        <v>33</v>
      </c>
      <c r="B36" s="15"/>
      <c r="C36" s="15"/>
      <c r="D36" s="14"/>
      <c r="E36" s="16"/>
      <c r="F36" s="13" t="str">
        <f t="shared" si="0"/>
        <v/>
      </c>
      <c r="G36" s="12"/>
      <c r="H36" s="13"/>
      <c r="I36" s="14"/>
      <c r="J36" s="11"/>
      <c r="K36" s="13"/>
    </row>
    <row r="37" spans="1:11" x14ac:dyDescent="0.35">
      <c r="A37" s="14">
        <v>34</v>
      </c>
      <c r="B37" s="15"/>
      <c r="C37" s="15"/>
      <c r="D37" s="14"/>
      <c r="E37" s="16"/>
      <c r="F37" s="13" t="str">
        <f t="shared" si="0"/>
        <v/>
      </c>
      <c r="G37" s="12"/>
      <c r="H37" s="13"/>
      <c r="I37" s="14"/>
      <c r="J37" s="11"/>
      <c r="K37" s="13"/>
    </row>
    <row r="38" spans="1:11" x14ac:dyDescent="0.35">
      <c r="A38" s="10">
        <v>35</v>
      </c>
      <c r="B38" s="15"/>
      <c r="C38" s="15"/>
      <c r="D38" s="14"/>
      <c r="E38" s="16"/>
      <c r="F38" s="13" t="str">
        <f t="shared" si="0"/>
        <v/>
      </c>
      <c r="G38" s="12"/>
      <c r="H38" s="13"/>
      <c r="I38" s="14"/>
      <c r="J38" s="11"/>
      <c r="K38" s="13"/>
    </row>
    <row r="39" spans="1:11" x14ac:dyDescent="0.35">
      <c r="A39" s="14">
        <v>36</v>
      </c>
      <c r="B39" s="15"/>
      <c r="C39" s="15"/>
      <c r="D39" s="14"/>
      <c r="E39" s="16"/>
      <c r="F39" s="13" t="str">
        <f t="shared" si="0"/>
        <v/>
      </c>
      <c r="G39" s="12"/>
      <c r="H39" s="13"/>
      <c r="I39" s="14"/>
      <c r="J39" s="11"/>
      <c r="K39" s="13"/>
    </row>
    <row r="40" spans="1:11" x14ac:dyDescent="0.35">
      <c r="A40" s="10">
        <v>37</v>
      </c>
      <c r="B40" s="15"/>
      <c r="C40" s="15"/>
      <c r="D40" s="14"/>
      <c r="E40" s="16"/>
      <c r="F40" s="13" t="str">
        <f t="shared" si="0"/>
        <v/>
      </c>
      <c r="G40" s="12"/>
      <c r="H40" s="13"/>
      <c r="I40" s="14"/>
      <c r="J40" s="11"/>
      <c r="K40" s="13"/>
    </row>
    <row r="41" spans="1:11" x14ac:dyDescent="0.35">
      <c r="A41" s="14">
        <v>38</v>
      </c>
      <c r="B41" s="15"/>
      <c r="C41" s="15"/>
      <c r="D41" s="14"/>
      <c r="E41" s="16"/>
      <c r="F41" s="13" t="str">
        <f t="shared" si="0"/>
        <v/>
      </c>
      <c r="G41" s="12"/>
      <c r="H41" s="13"/>
      <c r="I41" s="14"/>
      <c r="J41" s="11"/>
      <c r="K41" s="13"/>
    </row>
    <row r="42" spans="1:11" x14ac:dyDescent="0.35">
      <c r="A42" s="10">
        <v>39</v>
      </c>
      <c r="B42" s="15"/>
      <c r="C42" s="15"/>
      <c r="D42" s="14"/>
      <c r="E42" s="16"/>
      <c r="F42" s="13" t="str">
        <f t="shared" si="0"/>
        <v/>
      </c>
      <c r="G42" s="12"/>
      <c r="H42" s="13"/>
      <c r="I42" s="14"/>
      <c r="J42" s="11"/>
      <c r="K42" s="13"/>
    </row>
    <row r="43" spans="1:11" x14ac:dyDescent="0.35">
      <c r="A43" s="14">
        <v>40</v>
      </c>
      <c r="B43" s="15"/>
      <c r="C43" s="15"/>
      <c r="D43" s="14"/>
      <c r="E43" s="16"/>
      <c r="F43" s="13" t="str">
        <f t="shared" si="0"/>
        <v/>
      </c>
      <c r="G43" s="12"/>
      <c r="H43" s="13"/>
      <c r="I43" s="14"/>
      <c r="J43" s="11"/>
      <c r="K43" s="13"/>
    </row>
    <row r="44" spans="1:11" x14ac:dyDescent="0.35">
      <c r="A44" s="10">
        <v>41</v>
      </c>
      <c r="B44" s="15"/>
      <c r="C44" s="15"/>
      <c r="D44" s="14"/>
      <c r="E44" s="16"/>
      <c r="F44" s="13" t="str">
        <f t="shared" si="0"/>
        <v/>
      </c>
      <c r="G44" s="12"/>
      <c r="H44" s="13"/>
      <c r="I44" s="14"/>
      <c r="J44" s="11"/>
      <c r="K44" s="13"/>
    </row>
    <row r="45" spans="1:11" x14ac:dyDescent="0.35">
      <c r="A45" s="14">
        <v>42</v>
      </c>
      <c r="B45" s="15"/>
      <c r="C45" s="15"/>
      <c r="D45" s="14"/>
      <c r="E45" s="16"/>
      <c r="F45" s="13" t="str">
        <f t="shared" si="0"/>
        <v/>
      </c>
      <c r="G45" s="12"/>
      <c r="H45" s="13"/>
      <c r="I45" s="14"/>
      <c r="J45" s="11"/>
      <c r="K45" s="13"/>
    </row>
    <row r="46" spans="1:11" x14ac:dyDescent="0.35">
      <c r="A46" s="10">
        <v>43</v>
      </c>
      <c r="B46" s="15"/>
      <c r="C46" s="15"/>
      <c r="D46" s="14"/>
      <c r="E46" s="16"/>
      <c r="F46" s="13" t="str">
        <f t="shared" si="0"/>
        <v/>
      </c>
      <c r="G46" s="12"/>
      <c r="H46" s="13"/>
      <c r="I46" s="14"/>
      <c r="J46" s="11"/>
      <c r="K46" s="13"/>
    </row>
    <row r="47" spans="1:11" x14ac:dyDescent="0.35">
      <c r="A47" s="14">
        <v>44</v>
      </c>
      <c r="B47" s="15"/>
      <c r="C47" s="15"/>
      <c r="D47" s="14"/>
      <c r="E47" s="16"/>
      <c r="F47" s="13" t="str">
        <f t="shared" si="0"/>
        <v/>
      </c>
      <c r="G47" s="12"/>
      <c r="H47" s="13"/>
      <c r="I47" s="14"/>
      <c r="J47" s="11"/>
      <c r="K47" s="13"/>
    </row>
    <row r="48" spans="1:11" x14ac:dyDescent="0.35">
      <c r="A48" s="10">
        <v>45</v>
      </c>
      <c r="B48" s="15"/>
      <c r="C48" s="15"/>
      <c r="D48" s="14"/>
      <c r="E48" s="16"/>
      <c r="F48" s="13" t="str">
        <f t="shared" si="0"/>
        <v/>
      </c>
      <c r="G48" s="12"/>
      <c r="H48" s="13"/>
      <c r="I48" s="14"/>
      <c r="J48" s="11"/>
      <c r="K48" s="13"/>
    </row>
    <row r="49" spans="1:11" x14ac:dyDescent="0.35">
      <c r="A49" s="14">
        <v>46</v>
      </c>
      <c r="B49" s="15"/>
      <c r="C49" s="15"/>
      <c r="D49" s="14"/>
      <c r="E49" s="16"/>
      <c r="F49" s="13" t="str">
        <f t="shared" si="0"/>
        <v/>
      </c>
      <c r="G49" s="12"/>
      <c r="H49" s="13"/>
      <c r="I49" s="14"/>
      <c r="J49" s="11"/>
      <c r="K49" s="13"/>
    </row>
    <row r="50" spans="1:11" x14ac:dyDescent="0.35">
      <c r="A50" s="10">
        <v>47</v>
      </c>
      <c r="B50" s="15"/>
      <c r="C50" s="15"/>
      <c r="D50" s="14"/>
      <c r="E50" s="16"/>
      <c r="F50" s="13" t="str">
        <f t="shared" si="0"/>
        <v/>
      </c>
      <c r="G50" s="12"/>
      <c r="H50" s="13"/>
      <c r="I50" s="14"/>
      <c r="J50" s="11"/>
      <c r="K50" s="13"/>
    </row>
    <row r="51" spans="1:11" x14ac:dyDescent="0.35">
      <c r="A51" s="14">
        <v>48</v>
      </c>
      <c r="B51" s="15"/>
      <c r="C51" s="15"/>
      <c r="D51" s="14"/>
      <c r="E51" s="16"/>
      <c r="F51" s="13" t="str">
        <f t="shared" si="0"/>
        <v/>
      </c>
      <c r="G51" s="12"/>
      <c r="H51" s="13"/>
      <c r="I51" s="14"/>
      <c r="J51" s="11"/>
      <c r="K51" s="13"/>
    </row>
    <row r="52" spans="1:11" x14ac:dyDescent="0.35">
      <c r="A52" s="10">
        <v>49</v>
      </c>
      <c r="B52" s="15"/>
      <c r="C52" s="15"/>
      <c r="D52" s="14"/>
      <c r="E52" s="16"/>
      <c r="F52" s="13" t="str">
        <f t="shared" si="0"/>
        <v/>
      </c>
      <c r="G52" s="12"/>
      <c r="H52" s="13"/>
      <c r="I52" s="14"/>
      <c r="J52" s="11"/>
      <c r="K52" s="13"/>
    </row>
    <row r="53" spans="1:11" x14ac:dyDescent="0.35">
      <c r="A53" s="14">
        <v>50</v>
      </c>
      <c r="B53" s="15"/>
      <c r="C53" s="15"/>
      <c r="D53" s="14"/>
      <c r="E53" s="16"/>
      <c r="F53" s="13" t="str">
        <f t="shared" si="0"/>
        <v/>
      </c>
      <c r="G53" s="12"/>
      <c r="H53" s="13"/>
      <c r="I53" s="14"/>
      <c r="J53" s="11"/>
      <c r="K53" s="13"/>
    </row>
    <row r="54" spans="1:11" x14ac:dyDescent="0.35">
      <c r="A54" s="10">
        <v>51</v>
      </c>
      <c r="B54" s="15"/>
      <c r="C54" s="15"/>
      <c r="D54" s="14"/>
      <c r="E54" s="16"/>
      <c r="F54" s="13" t="str">
        <f t="shared" si="0"/>
        <v/>
      </c>
      <c r="G54" s="12"/>
      <c r="H54" s="13"/>
      <c r="I54" s="14"/>
      <c r="J54" s="11"/>
      <c r="K54" s="13"/>
    </row>
    <row r="55" spans="1:11" x14ac:dyDescent="0.35">
      <c r="A55" s="14">
        <v>52</v>
      </c>
      <c r="B55" s="15"/>
      <c r="C55" s="15"/>
      <c r="D55" s="14"/>
      <c r="E55" s="16"/>
      <c r="F55" s="13" t="str">
        <f t="shared" si="0"/>
        <v/>
      </c>
      <c r="G55" s="12"/>
      <c r="H55" s="13"/>
      <c r="I55" s="14"/>
      <c r="J55" s="11"/>
      <c r="K55" s="13"/>
    </row>
    <row r="56" spans="1:11" x14ac:dyDescent="0.35">
      <c r="A56" s="10">
        <v>53</v>
      </c>
      <c r="B56" s="15"/>
      <c r="C56" s="15"/>
      <c r="D56" s="14"/>
      <c r="E56" s="16"/>
      <c r="F56" s="13" t="str">
        <f t="shared" si="0"/>
        <v/>
      </c>
      <c r="G56" s="12"/>
      <c r="H56" s="13"/>
      <c r="I56" s="14"/>
      <c r="J56" s="11"/>
      <c r="K56" s="13"/>
    </row>
    <row r="57" spans="1:11" x14ac:dyDescent="0.35">
      <c r="A57" s="14">
        <v>54</v>
      </c>
      <c r="B57" s="15"/>
      <c r="C57" s="15"/>
      <c r="D57" s="14"/>
      <c r="E57" s="16"/>
      <c r="F57" s="13" t="str">
        <f t="shared" si="0"/>
        <v/>
      </c>
      <c r="G57" s="12"/>
      <c r="H57" s="13"/>
      <c r="I57" s="14"/>
      <c r="J57" s="11"/>
      <c r="K57" s="13"/>
    </row>
    <row r="58" spans="1:11" x14ac:dyDescent="0.35">
      <c r="A58" s="10">
        <v>55</v>
      </c>
      <c r="B58" s="15"/>
      <c r="C58" s="15"/>
      <c r="D58" s="14"/>
      <c r="E58" s="16"/>
      <c r="F58" s="13" t="str">
        <f t="shared" si="0"/>
        <v/>
      </c>
      <c r="G58" s="12"/>
      <c r="H58" s="13"/>
      <c r="I58" s="14"/>
      <c r="J58" s="11"/>
      <c r="K58" s="13"/>
    </row>
    <row r="59" spans="1:11" x14ac:dyDescent="0.35">
      <c r="A59" s="14">
        <v>56</v>
      </c>
      <c r="B59" s="15"/>
      <c r="C59" s="15"/>
      <c r="D59" s="14"/>
      <c r="E59" s="16"/>
      <c r="F59" s="13" t="str">
        <f t="shared" si="0"/>
        <v/>
      </c>
      <c r="G59" s="12"/>
      <c r="H59" s="13"/>
      <c r="I59" s="14"/>
      <c r="J59" s="11"/>
      <c r="K59" s="13"/>
    </row>
    <row r="60" spans="1:11" x14ac:dyDescent="0.35">
      <c r="A60" s="10">
        <v>57</v>
      </c>
      <c r="B60" s="15"/>
      <c r="C60" s="15"/>
      <c r="D60" s="14"/>
      <c r="E60" s="16"/>
      <c r="F60" s="13" t="str">
        <f t="shared" si="0"/>
        <v/>
      </c>
      <c r="G60" s="12"/>
      <c r="H60" s="13"/>
      <c r="I60" s="14"/>
      <c r="J60" s="11"/>
      <c r="K60" s="13"/>
    </row>
    <row r="61" spans="1:11" x14ac:dyDescent="0.35">
      <c r="A61" s="14">
        <v>58</v>
      </c>
      <c r="B61" s="15"/>
      <c r="C61" s="15"/>
      <c r="D61" s="14"/>
      <c r="E61" s="16"/>
      <c r="F61" s="13" t="str">
        <f t="shared" si="0"/>
        <v/>
      </c>
      <c r="G61" s="12"/>
      <c r="H61" s="13"/>
      <c r="I61" s="14"/>
      <c r="J61" s="11"/>
      <c r="K61" s="13"/>
    </row>
    <row r="62" spans="1:11" x14ac:dyDescent="0.35">
      <c r="A62" s="10">
        <v>59</v>
      </c>
      <c r="B62" s="15"/>
      <c r="C62" s="15"/>
      <c r="D62" s="14"/>
      <c r="E62" s="16"/>
      <c r="F62" s="13" t="str">
        <f t="shared" si="0"/>
        <v/>
      </c>
      <c r="G62" s="12"/>
      <c r="H62" s="13"/>
      <c r="I62" s="14"/>
      <c r="J62" s="11"/>
      <c r="K62" s="13"/>
    </row>
    <row r="63" spans="1:11" x14ac:dyDescent="0.35">
      <c r="A63" s="14">
        <v>60</v>
      </c>
      <c r="B63" s="15"/>
      <c r="C63" s="15"/>
      <c r="D63" s="14"/>
      <c r="E63" s="16"/>
      <c r="F63" s="13" t="str">
        <f t="shared" si="0"/>
        <v/>
      </c>
      <c r="G63" s="12"/>
      <c r="H63" s="13"/>
      <c r="I63" s="14"/>
      <c r="J63" s="11"/>
      <c r="K63" s="13"/>
    </row>
    <row r="64" spans="1:11" x14ac:dyDescent="0.35">
      <c r="A64" s="10">
        <v>61</v>
      </c>
      <c r="B64" s="15"/>
      <c r="C64" s="15"/>
      <c r="D64" s="14"/>
      <c r="E64" s="16"/>
      <c r="F64" s="13" t="str">
        <f t="shared" si="0"/>
        <v/>
      </c>
      <c r="G64" s="12"/>
      <c r="H64" s="13"/>
      <c r="I64" s="14"/>
      <c r="J64" s="11"/>
      <c r="K64" s="13"/>
    </row>
    <row r="65" spans="1:11" x14ac:dyDescent="0.35">
      <c r="A65" s="14">
        <v>62</v>
      </c>
      <c r="B65" s="15"/>
      <c r="C65" s="15"/>
      <c r="D65" s="14"/>
      <c r="E65" s="16"/>
      <c r="F65" s="13" t="str">
        <f t="shared" si="0"/>
        <v/>
      </c>
      <c r="G65" s="12"/>
      <c r="H65" s="13"/>
      <c r="I65" s="14"/>
      <c r="J65" s="11"/>
      <c r="K65" s="13"/>
    </row>
    <row r="66" spans="1:11" x14ac:dyDescent="0.35">
      <c r="A66" s="10">
        <v>63</v>
      </c>
      <c r="B66" s="15"/>
      <c r="C66" s="15"/>
      <c r="D66" s="14"/>
      <c r="E66" s="16"/>
      <c r="F66" s="13" t="str">
        <f t="shared" si="0"/>
        <v/>
      </c>
      <c r="G66" s="12"/>
      <c r="H66" s="13"/>
      <c r="I66" s="14"/>
      <c r="J66" s="11"/>
      <c r="K66" s="13"/>
    </row>
    <row r="67" spans="1:11" x14ac:dyDescent="0.35">
      <c r="A67" s="14">
        <v>64</v>
      </c>
      <c r="B67" s="15"/>
      <c r="C67" s="15"/>
      <c r="D67" s="14"/>
      <c r="E67" s="16"/>
      <c r="F67" s="13" t="str">
        <f t="shared" si="0"/>
        <v/>
      </c>
      <c r="G67" s="12"/>
      <c r="H67" s="13"/>
      <c r="I67" s="14"/>
      <c r="J67" s="11"/>
      <c r="K67" s="13"/>
    </row>
    <row r="68" spans="1:11" x14ac:dyDescent="0.35">
      <c r="A68" s="10">
        <v>65</v>
      </c>
      <c r="B68" s="15"/>
      <c r="C68" s="15"/>
      <c r="D68" s="14"/>
      <c r="E68" s="16"/>
      <c r="F68" s="13" t="str">
        <f t="shared" si="0"/>
        <v/>
      </c>
      <c r="G68" s="12"/>
      <c r="H68" s="13"/>
      <c r="I68" s="14"/>
      <c r="J68" s="11"/>
      <c r="K68" s="13"/>
    </row>
    <row r="69" spans="1:11" x14ac:dyDescent="0.35">
      <c r="A69" s="14">
        <v>66</v>
      </c>
      <c r="B69" s="15"/>
      <c r="C69" s="15"/>
      <c r="D69" s="14"/>
      <c r="E69" s="16"/>
      <c r="F69" s="13" t="str">
        <f t="shared" ref="F69:F103" si="1">IF(E69="","",MONTH(E69))</f>
        <v/>
      </c>
      <c r="G69" s="12"/>
      <c r="H69" s="13"/>
      <c r="I69" s="14"/>
      <c r="J69" s="11"/>
      <c r="K69" s="13"/>
    </row>
    <row r="70" spans="1:11" x14ac:dyDescent="0.35">
      <c r="A70" s="10">
        <v>67</v>
      </c>
      <c r="B70" s="15"/>
      <c r="C70" s="15"/>
      <c r="D70" s="14"/>
      <c r="E70" s="16"/>
      <c r="F70" s="13" t="str">
        <f t="shared" si="1"/>
        <v/>
      </c>
      <c r="G70" s="12"/>
      <c r="H70" s="13"/>
      <c r="I70" s="14"/>
      <c r="J70" s="11"/>
      <c r="K70" s="13"/>
    </row>
    <row r="71" spans="1:11" x14ac:dyDescent="0.35">
      <c r="A71" s="14">
        <v>68</v>
      </c>
      <c r="B71" s="15"/>
      <c r="C71" s="15"/>
      <c r="D71" s="14"/>
      <c r="E71" s="16"/>
      <c r="F71" s="13" t="str">
        <f t="shared" si="1"/>
        <v/>
      </c>
      <c r="G71" s="12"/>
      <c r="H71" s="13"/>
      <c r="I71" s="14"/>
      <c r="J71" s="11"/>
      <c r="K71" s="13"/>
    </row>
    <row r="72" spans="1:11" x14ac:dyDescent="0.35">
      <c r="A72" s="10">
        <v>69</v>
      </c>
      <c r="B72" s="15"/>
      <c r="C72" s="15"/>
      <c r="D72" s="14"/>
      <c r="E72" s="16"/>
      <c r="F72" s="13" t="str">
        <f t="shared" si="1"/>
        <v/>
      </c>
      <c r="G72" s="12"/>
      <c r="H72" s="13"/>
      <c r="I72" s="14"/>
      <c r="J72" s="11"/>
      <c r="K72" s="13"/>
    </row>
    <row r="73" spans="1:11" x14ac:dyDescent="0.35">
      <c r="A73" s="14">
        <v>70</v>
      </c>
      <c r="B73" s="15"/>
      <c r="C73" s="15"/>
      <c r="D73" s="14"/>
      <c r="E73" s="16"/>
      <c r="F73" s="13" t="str">
        <f t="shared" si="1"/>
        <v/>
      </c>
      <c r="G73" s="12"/>
      <c r="H73" s="13"/>
      <c r="I73" s="14"/>
      <c r="J73" s="11"/>
      <c r="K73" s="13"/>
    </row>
    <row r="74" spans="1:11" x14ac:dyDescent="0.35">
      <c r="A74" s="10">
        <v>71</v>
      </c>
      <c r="B74" s="15"/>
      <c r="C74" s="15"/>
      <c r="D74" s="14"/>
      <c r="E74" s="16"/>
      <c r="F74" s="13" t="str">
        <f t="shared" si="1"/>
        <v/>
      </c>
      <c r="G74" s="12"/>
      <c r="H74" s="13"/>
      <c r="I74" s="14"/>
      <c r="J74" s="11"/>
      <c r="K74" s="13"/>
    </row>
    <row r="75" spans="1:11" x14ac:dyDescent="0.35">
      <c r="A75" s="14">
        <v>72</v>
      </c>
      <c r="B75" s="15"/>
      <c r="C75" s="15"/>
      <c r="D75" s="14"/>
      <c r="E75" s="16"/>
      <c r="F75" s="13" t="str">
        <f t="shared" si="1"/>
        <v/>
      </c>
      <c r="G75" s="12"/>
      <c r="H75" s="13"/>
      <c r="I75" s="14"/>
      <c r="J75" s="11"/>
      <c r="K75" s="13"/>
    </row>
    <row r="76" spans="1:11" x14ac:dyDescent="0.35">
      <c r="A76" s="10">
        <v>73</v>
      </c>
      <c r="B76" s="15"/>
      <c r="C76" s="15"/>
      <c r="D76" s="14"/>
      <c r="E76" s="16"/>
      <c r="F76" s="13" t="str">
        <f t="shared" si="1"/>
        <v/>
      </c>
      <c r="G76" s="12"/>
      <c r="H76" s="13"/>
      <c r="I76" s="14"/>
      <c r="J76" s="11"/>
      <c r="K76" s="13"/>
    </row>
    <row r="77" spans="1:11" x14ac:dyDescent="0.35">
      <c r="A77" s="14">
        <v>74</v>
      </c>
      <c r="B77" s="15"/>
      <c r="C77" s="15"/>
      <c r="D77" s="14"/>
      <c r="E77" s="16"/>
      <c r="F77" s="13" t="str">
        <f t="shared" si="1"/>
        <v/>
      </c>
      <c r="G77" s="12"/>
      <c r="H77" s="13"/>
      <c r="I77" s="14"/>
      <c r="J77" s="11"/>
      <c r="K77" s="13"/>
    </row>
    <row r="78" spans="1:11" x14ac:dyDescent="0.35">
      <c r="A78" s="10">
        <v>75</v>
      </c>
      <c r="B78" s="15"/>
      <c r="C78" s="15"/>
      <c r="D78" s="14"/>
      <c r="E78" s="16"/>
      <c r="F78" s="13" t="str">
        <f t="shared" si="1"/>
        <v/>
      </c>
      <c r="G78" s="12"/>
      <c r="H78" s="13"/>
      <c r="I78" s="14"/>
      <c r="J78" s="11"/>
      <c r="K78" s="13"/>
    </row>
    <row r="79" spans="1:11" x14ac:dyDescent="0.35">
      <c r="A79" s="14">
        <v>76</v>
      </c>
      <c r="B79" s="15"/>
      <c r="C79" s="15"/>
      <c r="D79" s="14"/>
      <c r="E79" s="16"/>
      <c r="F79" s="13" t="str">
        <f t="shared" si="1"/>
        <v/>
      </c>
      <c r="G79" s="12"/>
      <c r="H79" s="13"/>
      <c r="I79" s="14"/>
      <c r="J79" s="11"/>
      <c r="K79" s="13"/>
    </row>
    <row r="80" spans="1:11" x14ac:dyDescent="0.35">
      <c r="A80" s="10">
        <v>77</v>
      </c>
      <c r="B80" s="15"/>
      <c r="C80" s="15"/>
      <c r="D80" s="14"/>
      <c r="E80" s="16"/>
      <c r="F80" s="13" t="str">
        <f t="shared" si="1"/>
        <v/>
      </c>
      <c r="G80" s="12"/>
      <c r="H80" s="13"/>
      <c r="I80" s="14"/>
      <c r="J80" s="11"/>
      <c r="K80" s="13"/>
    </row>
    <row r="81" spans="1:11" x14ac:dyDescent="0.35">
      <c r="A81" s="14">
        <v>78</v>
      </c>
      <c r="B81" s="15"/>
      <c r="C81" s="15"/>
      <c r="D81" s="14"/>
      <c r="E81" s="16"/>
      <c r="F81" s="13" t="str">
        <f t="shared" si="1"/>
        <v/>
      </c>
      <c r="G81" s="12"/>
      <c r="H81" s="13"/>
      <c r="I81" s="14"/>
      <c r="J81" s="11"/>
      <c r="K81" s="13"/>
    </row>
    <row r="82" spans="1:11" x14ac:dyDescent="0.35">
      <c r="A82" s="10">
        <v>79</v>
      </c>
      <c r="B82" s="15"/>
      <c r="C82" s="15"/>
      <c r="D82" s="14"/>
      <c r="E82" s="16"/>
      <c r="F82" s="13" t="str">
        <f t="shared" si="1"/>
        <v/>
      </c>
      <c r="G82" s="12"/>
      <c r="H82" s="13"/>
      <c r="I82" s="14"/>
      <c r="J82" s="11"/>
      <c r="K82" s="13"/>
    </row>
    <row r="83" spans="1:11" x14ac:dyDescent="0.35">
      <c r="A83" s="14">
        <v>80</v>
      </c>
      <c r="B83" s="15"/>
      <c r="C83" s="15"/>
      <c r="D83" s="14"/>
      <c r="E83" s="16"/>
      <c r="F83" s="13" t="str">
        <f t="shared" si="1"/>
        <v/>
      </c>
      <c r="G83" s="12"/>
      <c r="H83" s="13"/>
      <c r="I83" s="14"/>
      <c r="J83" s="11"/>
      <c r="K83" s="13"/>
    </row>
    <row r="84" spans="1:11" x14ac:dyDescent="0.35">
      <c r="A84" s="10">
        <v>81</v>
      </c>
      <c r="B84" s="15"/>
      <c r="C84" s="15"/>
      <c r="D84" s="14"/>
      <c r="E84" s="16"/>
      <c r="F84" s="13" t="str">
        <f t="shared" si="1"/>
        <v/>
      </c>
      <c r="G84" s="12"/>
      <c r="H84" s="13"/>
      <c r="I84" s="14"/>
      <c r="J84" s="11"/>
      <c r="K84" s="13"/>
    </row>
    <row r="85" spans="1:11" x14ac:dyDescent="0.35">
      <c r="A85" s="14">
        <v>82</v>
      </c>
      <c r="B85" s="15"/>
      <c r="C85" s="15"/>
      <c r="D85" s="14"/>
      <c r="E85" s="16"/>
      <c r="F85" s="13" t="str">
        <f t="shared" si="1"/>
        <v/>
      </c>
      <c r="G85" s="12"/>
      <c r="H85" s="13"/>
      <c r="I85" s="14"/>
      <c r="J85" s="11"/>
      <c r="K85" s="13"/>
    </row>
    <row r="86" spans="1:11" x14ac:dyDescent="0.35">
      <c r="A86" s="10">
        <v>83</v>
      </c>
      <c r="B86" s="15"/>
      <c r="C86" s="15"/>
      <c r="D86" s="14"/>
      <c r="E86" s="16"/>
      <c r="F86" s="13" t="str">
        <f t="shared" si="1"/>
        <v/>
      </c>
      <c r="G86" s="12"/>
      <c r="H86" s="13"/>
      <c r="I86" s="14"/>
      <c r="J86" s="11"/>
      <c r="K86" s="13"/>
    </row>
    <row r="87" spans="1:11" x14ac:dyDescent="0.35">
      <c r="A87" s="14">
        <v>84</v>
      </c>
      <c r="B87" s="15"/>
      <c r="C87" s="15"/>
      <c r="D87" s="14"/>
      <c r="E87" s="16"/>
      <c r="F87" s="13" t="str">
        <f t="shared" si="1"/>
        <v/>
      </c>
      <c r="G87" s="12"/>
      <c r="H87" s="13"/>
      <c r="I87" s="14"/>
      <c r="J87" s="11"/>
      <c r="K87" s="13"/>
    </row>
    <row r="88" spans="1:11" x14ac:dyDescent="0.35">
      <c r="A88" s="10">
        <v>85</v>
      </c>
      <c r="B88" s="15"/>
      <c r="C88" s="15"/>
      <c r="D88" s="14"/>
      <c r="E88" s="16"/>
      <c r="F88" s="13" t="str">
        <f t="shared" si="1"/>
        <v/>
      </c>
      <c r="G88" s="12"/>
      <c r="H88" s="13"/>
      <c r="I88" s="14"/>
      <c r="J88" s="11"/>
      <c r="K88" s="13"/>
    </row>
    <row r="89" spans="1:11" x14ac:dyDescent="0.35">
      <c r="A89" s="14">
        <v>86</v>
      </c>
      <c r="B89" s="15"/>
      <c r="C89" s="15"/>
      <c r="D89" s="14"/>
      <c r="E89" s="16"/>
      <c r="F89" s="13" t="str">
        <f t="shared" si="1"/>
        <v/>
      </c>
      <c r="G89" s="12"/>
      <c r="H89" s="13"/>
      <c r="I89" s="14"/>
      <c r="J89" s="11"/>
      <c r="K89" s="13"/>
    </row>
    <row r="90" spans="1:11" x14ac:dyDescent="0.35">
      <c r="A90" s="10">
        <v>87</v>
      </c>
      <c r="B90" s="15"/>
      <c r="C90" s="15"/>
      <c r="D90" s="14"/>
      <c r="E90" s="16"/>
      <c r="F90" s="13" t="str">
        <f t="shared" si="1"/>
        <v/>
      </c>
      <c r="G90" s="12"/>
      <c r="H90" s="13"/>
      <c r="I90" s="14"/>
      <c r="J90" s="11"/>
      <c r="K90" s="13"/>
    </row>
    <row r="91" spans="1:11" x14ac:dyDescent="0.35">
      <c r="A91" s="14">
        <v>88</v>
      </c>
      <c r="B91" s="15"/>
      <c r="C91" s="15"/>
      <c r="D91" s="14"/>
      <c r="E91" s="16"/>
      <c r="F91" s="13" t="str">
        <f t="shared" si="1"/>
        <v/>
      </c>
      <c r="G91" s="12"/>
      <c r="H91" s="13"/>
      <c r="I91" s="14"/>
      <c r="J91" s="11"/>
      <c r="K91" s="13"/>
    </row>
    <row r="92" spans="1:11" x14ac:dyDescent="0.35">
      <c r="A92" s="10">
        <v>89</v>
      </c>
      <c r="B92" s="15"/>
      <c r="C92" s="15"/>
      <c r="D92" s="14"/>
      <c r="E92" s="16"/>
      <c r="F92" s="13" t="str">
        <f t="shared" si="1"/>
        <v/>
      </c>
      <c r="G92" s="12"/>
      <c r="H92" s="13"/>
      <c r="I92" s="14"/>
      <c r="J92" s="11"/>
      <c r="K92" s="13"/>
    </row>
    <row r="93" spans="1:11" x14ac:dyDescent="0.35">
      <c r="A93" s="14">
        <v>90</v>
      </c>
      <c r="B93" s="15"/>
      <c r="C93" s="15"/>
      <c r="D93" s="14"/>
      <c r="E93" s="16"/>
      <c r="F93" s="13" t="str">
        <f t="shared" si="1"/>
        <v/>
      </c>
      <c r="G93" s="12"/>
      <c r="H93" s="13"/>
      <c r="I93" s="14"/>
      <c r="J93" s="11"/>
      <c r="K93" s="13"/>
    </row>
    <row r="94" spans="1:11" x14ac:dyDescent="0.35">
      <c r="A94" s="10">
        <v>91</v>
      </c>
      <c r="B94" s="15"/>
      <c r="C94" s="15"/>
      <c r="D94" s="14"/>
      <c r="E94" s="16"/>
      <c r="F94" s="13" t="str">
        <f t="shared" si="1"/>
        <v/>
      </c>
      <c r="G94" s="12"/>
      <c r="H94" s="13"/>
      <c r="I94" s="14"/>
      <c r="J94" s="11"/>
      <c r="K94" s="13"/>
    </row>
    <row r="95" spans="1:11" x14ac:dyDescent="0.35">
      <c r="A95" s="14">
        <v>92</v>
      </c>
      <c r="B95" s="15"/>
      <c r="C95" s="15"/>
      <c r="D95" s="14"/>
      <c r="E95" s="16"/>
      <c r="F95" s="13" t="str">
        <f t="shared" si="1"/>
        <v/>
      </c>
      <c r="G95" s="12"/>
      <c r="H95" s="13"/>
      <c r="I95" s="14"/>
      <c r="J95" s="11"/>
      <c r="K95" s="13"/>
    </row>
    <row r="96" spans="1:11" x14ac:dyDescent="0.35">
      <c r="A96" s="10">
        <v>93</v>
      </c>
      <c r="B96" s="15"/>
      <c r="C96" s="15"/>
      <c r="D96" s="14"/>
      <c r="E96" s="16"/>
      <c r="F96" s="13" t="str">
        <f t="shared" si="1"/>
        <v/>
      </c>
      <c r="G96" s="12"/>
      <c r="H96" s="13"/>
      <c r="I96" s="14"/>
      <c r="J96" s="11"/>
      <c r="K96" s="13"/>
    </row>
    <row r="97" spans="1:11" x14ac:dyDescent="0.35">
      <c r="A97" s="14">
        <v>94</v>
      </c>
      <c r="B97" s="15"/>
      <c r="C97" s="15"/>
      <c r="D97" s="14"/>
      <c r="E97" s="16"/>
      <c r="F97" s="13" t="str">
        <f t="shared" si="1"/>
        <v/>
      </c>
      <c r="G97" s="12"/>
      <c r="H97" s="13"/>
      <c r="I97" s="14"/>
      <c r="J97" s="11"/>
      <c r="K97" s="13"/>
    </row>
    <row r="98" spans="1:11" x14ac:dyDescent="0.35">
      <c r="A98" s="10">
        <v>95</v>
      </c>
      <c r="B98" s="15"/>
      <c r="C98" s="15"/>
      <c r="D98" s="14"/>
      <c r="E98" s="16"/>
      <c r="F98" s="13" t="str">
        <f t="shared" si="1"/>
        <v/>
      </c>
      <c r="G98" s="12"/>
      <c r="H98" s="13"/>
      <c r="I98" s="14"/>
      <c r="J98" s="11"/>
      <c r="K98" s="13"/>
    </row>
    <row r="99" spans="1:11" x14ac:dyDescent="0.35">
      <c r="A99" s="14">
        <v>96</v>
      </c>
      <c r="B99" s="15"/>
      <c r="C99" s="15"/>
      <c r="D99" s="14"/>
      <c r="E99" s="16"/>
      <c r="F99" s="13" t="str">
        <f t="shared" si="1"/>
        <v/>
      </c>
      <c r="G99" s="12"/>
      <c r="H99" s="13"/>
      <c r="I99" s="14"/>
      <c r="J99" s="11"/>
      <c r="K99" s="13"/>
    </row>
    <row r="100" spans="1:11" x14ac:dyDescent="0.35">
      <c r="A100" s="10">
        <v>97</v>
      </c>
      <c r="B100" s="15"/>
      <c r="C100" s="15"/>
      <c r="D100" s="14"/>
      <c r="E100" s="16"/>
      <c r="F100" s="13" t="str">
        <f t="shared" si="1"/>
        <v/>
      </c>
      <c r="G100" s="12"/>
      <c r="H100" s="13"/>
      <c r="I100" s="14"/>
      <c r="J100" s="11"/>
      <c r="K100" s="13"/>
    </row>
    <row r="101" spans="1:11" x14ac:dyDescent="0.35">
      <c r="A101" s="14">
        <v>98</v>
      </c>
      <c r="B101" s="15"/>
      <c r="C101" s="15"/>
      <c r="D101" s="14"/>
      <c r="E101" s="16"/>
      <c r="F101" s="13" t="str">
        <f t="shared" si="1"/>
        <v/>
      </c>
      <c r="G101" s="12"/>
      <c r="H101" s="13"/>
      <c r="I101" s="14"/>
      <c r="J101" s="11"/>
      <c r="K101" s="13"/>
    </row>
    <row r="102" spans="1:11" x14ac:dyDescent="0.35">
      <c r="A102" s="10">
        <v>99</v>
      </c>
      <c r="B102" s="15"/>
      <c r="C102" s="15"/>
      <c r="D102" s="14"/>
      <c r="E102" s="16"/>
      <c r="F102" s="13" t="str">
        <f t="shared" si="1"/>
        <v/>
      </c>
      <c r="G102" s="12"/>
      <c r="H102" s="13"/>
      <c r="I102" s="14"/>
      <c r="J102" s="11"/>
      <c r="K102" s="13"/>
    </row>
    <row r="103" spans="1:11" x14ac:dyDescent="0.35">
      <c r="A103" s="14">
        <v>100</v>
      </c>
      <c r="B103" s="15"/>
      <c r="C103" s="15"/>
      <c r="D103" s="14"/>
      <c r="E103" s="16"/>
      <c r="F103" s="13" t="str">
        <f t="shared" si="1"/>
        <v/>
      </c>
      <c r="G103" s="12"/>
      <c r="H103" s="13"/>
      <c r="I103" s="14"/>
      <c r="J103" s="11"/>
      <c r="K103" s="13"/>
    </row>
  </sheetData>
  <autoFilter ref="A3:K103" xr:uid="{00000000-0001-0000-0000-000000000000}"/>
  <mergeCells count="2">
    <mergeCell ref="D1:K1"/>
    <mergeCell ref="A1:B1"/>
  </mergeCells>
  <conditionalFormatting sqref="K4:K103">
    <cfRule type="cellIs" dxfId="4" priority="5" stopIfTrue="1" operator="equal">
      <formula>"No aplica"</formula>
    </cfRule>
  </conditionalFormatting>
  <conditionalFormatting sqref="K4:K103">
    <cfRule type="cellIs" dxfId="3" priority="2" stopIfTrue="1" operator="equal">
      <formula>"Implementada"</formula>
    </cfRule>
    <cfRule type="cellIs" dxfId="2" priority="3" stopIfTrue="1" operator="equal">
      <formula>"Por implementar"</formula>
    </cfRule>
    <cfRule type="cellIs" dxfId="1" priority="4" stopIfTrue="1" operator="equal">
      <formula>"No evaluada"</formula>
    </cfRule>
  </conditionalFormatting>
  <conditionalFormatting sqref="K4:K103">
    <cfRule type="cellIs" dxfId="0" priority="1" operator="equal">
      <formula>"PENDIENTE"</formula>
    </cfRule>
  </conditionalFormatting>
  <dataValidations count="3">
    <dataValidation type="list" allowBlank="1" showInputMessage="1" showErrorMessage="1" sqref="I4:I103" xr:uid="{BD065A2B-5F3D-43DA-B830-E3DB884B1F84}">
      <formula1>"Defectos,Sobreproceso,Sobreproducción,Inventario,Transporte,Movimiento,Espera"</formula1>
    </dataValidation>
    <dataValidation type="list" allowBlank="1" showInputMessage="1" showErrorMessage="1" sqref="K4:K103" xr:uid="{7F47E3D9-596E-467F-9731-11E0FA957B55}">
      <formula1>"Implementada,Por implementar,No aplica,No evaluada,Pendiente"</formula1>
    </dataValidation>
    <dataValidation type="list" allowBlank="1" showInputMessage="1" showErrorMessage="1" sqref="H4:H103" xr:uid="{8A30239C-F405-4480-BB6E-4DBEE876702C}">
      <formula1>"Calidad,Productividad,Tiempo de entrega,Costos,Seguridad,Ambiental,Satisfacción del Cliente,Otros"</formula1>
    </dataValidation>
  </dataValidations>
  <pageMargins left="0.39370078740157483" right="0.39370078740157483" top="0.39370078740157483" bottom="0.78740157480314965" header="0.31496062992125984" footer="0.31496062992125984"/>
  <pageSetup scale="78" fitToHeight="100" orientation="landscape" r:id="rId1"/>
  <headerFooter>
    <oddFooter>&amp;RPág.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9FA54-9F34-43EF-A044-3E327B28D338}">
  <sheetPr>
    <tabColor rgb="FF002060"/>
    <pageSetUpPr fitToPage="1"/>
  </sheetPr>
  <dimension ref="B1:P2"/>
  <sheetViews>
    <sheetView showGridLines="0" showRowColHeaders="0" workbookViewId="0">
      <selection activeCell="B1" sqref="B1:P1"/>
    </sheetView>
  </sheetViews>
  <sheetFormatPr baseColWidth="10" defaultRowHeight="14.5" x14ac:dyDescent="0.35"/>
  <cols>
    <col min="1" max="1" width="1.1796875" style="1" customWidth="1"/>
    <col min="2" max="15" width="10.90625" style="1"/>
    <col min="16" max="16" width="17.7265625" style="1" customWidth="1"/>
    <col min="17" max="16384" width="10.90625" style="1"/>
  </cols>
  <sheetData>
    <row r="1" spans="2:16" ht="31" customHeight="1" x14ac:dyDescent="0.35">
      <c r="B1" s="27" t="s">
        <v>54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2:16" ht="9.5" customHeight="1" x14ac:dyDescent="0.35"/>
  </sheetData>
  <mergeCells count="1">
    <mergeCell ref="B1:P1"/>
  </mergeCells>
  <printOptions verticalCentered="1"/>
  <pageMargins left="0" right="0" top="0.74803149606299213" bottom="0.74803149606299213" header="0.31496062992125984" footer="0.31496062992125984"/>
  <pageSetup paperSize="9" scale="8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2F6A3-AE14-42F3-A0C5-D4E0B384C007}">
  <sheetPr>
    <tabColor rgb="FF002060"/>
    <pageSetUpPr fitToPage="1"/>
  </sheetPr>
  <dimension ref="A1:S18"/>
  <sheetViews>
    <sheetView workbookViewId="0"/>
  </sheetViews>
  <sheetFormatPr baseColWidth="10" defaultRowHeight="14.5" x14ac:dyDescent="0.35"/>
  <cols>
    <col min="1" max="1" width="20.1796875" style="2" customWidth="1"/>
    <col min="2" max="2" width="2.81640625" style="2" bestFit="1" customWidth="1"/>
    <col min="3" max="3" width="10.90625" style="2"/>
    <col min="4" max="4" width="15.90625" style="2" bestFit="1" customWidth="1"/>
    <col min="5" max="5" width="2.81640625" style="2" bestFit="1" customWidth="1"/>
    <col min="6" max="6" width="10.90625" style="2"/>
    <col min="7" max="18" width="4.453125" style="2" customWidth="1"/>
    <col min="19" max="16384" width="10.90625" style="2"/>
  </cols>
  <sheetData>
    <row r="1" spans="1:19" x14ac:dyDescent="0.35">
      <c r="G1" s="3">
        <v>1</v>
      </c>
      <c r="H1" s="3">
        <v>2</v>
      </c>
      <c r="I1" s="3">
        <v>3</v>
      </c>
      <c r="J1" s="3">
        <v>4</v>
      </c>
      <c r="K1" s="3">
        <v>5</v>
      </c>
      <c r="L1" s="3">
        <v>6</v>
      </c>
      <c r="M1" s="3">
        <v>7</v>
      </c>
      <c r="N1" s="3">
        <v>8</v>
      </c>
      <c r="O1" s="3">
        <v>9</v>
      </c>
      <c r="P1" s="3">
        <v>10</v>
      </c>
      <c r="Q1" s="3">
        <v>11</v>
      </c>
      <c r="R1" s="3">
        <v>12</v>
      </c>
    </row>
    <row r="2" spans="1:19" s="6" customFormat="1" x14ac:dyDescent="0.35">
      <c r="A2" s="8" t="s">
        <v>36</v>
      </c>
      <c r="D2" s="8" t="s">
        <v>31</v>
      </c>
      <c r="G2" s="8" t="s">
        <v>40</v>
      </c>
      <c r="S2" s="7"/>
    </row>
    <row r="3" spans="1:19" x14ac:dyDescent="0.35">
      <c r="A3" s="4" t="s">
        <v>23</v>
      </c>
      <c r="B3" s="4">
        <f>COUNTIF(Resumen!$C:$C,'Tablas de resultados'!A3)</f>
        <v>0</v>
      </c>
      <c r="D3" s="4" t="s">
        <v>26</v>
      </c>
      <c r="E3" s="4">
        <f>COUNTIF(Resumen!$K:$K,'Tablas de resultados'!D3)</f>
        <v>0</v>
      </c>
      <c r="G3" s="5" t="s">
        <v>41</v>
      </c>
      <c r="H3" s="5" t="s">
        <v>42</v>
      </c>
      <c r="I3" s="5" t="s">
        <v>43</v>
      </c>
      <c r="J3" s="5" t="s">
        <v>44</v>
      </c>
      <c r="K3" s="5" t="s">
        <v>45</v>
      </c>
      <c r="L3" s="5" t="s">
        <v>46</v>
      </c>
      <c r="M3" s="5" t="s">
        <v>47</v>
      </c>
      <c r="N3" s="5" t="s">
        <v>48</v>
      </c>
      <c r="O3" s="5" t="s">
        <v>49</v>
      </c>
      <c r="P3" s="5" t="s">
        <v>50</v>
      </c>
      <c r="Q3" s="5" t="s">
        <v>51</v>
      </c>
      <c r="R3" s="5" t="s">
        <v>52</v>
      </c>
    </row>
    <row r="4" spans="1:19" x14ac:dyDescent="0.35">
      <c r="A4" s="4" t="s">
        <v>21</v>
      </c>
      <c r="B4" s="4">
        <f>COUNTIF(Resumen!$C:$C,'Tablas de resultados'!A4)</f>
        <v>0</v>
      </c>
      <c r="D4" s="4" t="s">
        <v>29</v>
      </c>
      <c r="E4" s="4">
        <f>COUNTIF(Resumen!$K:$K,'Tablas de resultados'!D4)</f>
        <v>0</v>
      </c>
      <c r="G4" s="5">
        <f>COUNTIFS(Resumen!$F:$F,'Tablas de resultados'!G1)</f>
        <v>0</v>
      </c>
      <c r="H4" s="5">
        <f>COUNTIFS(Resumen!$F:$F,'Tablas de resultados'!H1)</f>
        <v>0</v>
      </c>
      <c r="I4" s="5">
        <f>COUNTIFS(Resumen!$F:$F,'Tablas de resultados'!I1)</f>
        <v>0</v>
      </c>
      <c r="J4" s="5">
        <f>COUNTIFS(Resumen!$F:$F,'Tablas de resultados'!J1)</f>
        <v>0</v>
      </c>
      <c r="K4" s="5">
        <f>COUNTIFS(Resumen!$F:$F,'Tablas de resultados'!K1)</f>
        <v>0</v>
      </c>
      <c r="L4" s="5">
        <f>COUNTIFS(Resumen!$F:$F,'Tablas de resultados'!L1)</f>
        <v>0</v>
      </c>
      <c r="M4" s="5">
        <f>COUNTIFS(Resumen!$F:$F,'Tablas de resultados'!M1)</f>
        <v>0</v>
      </c>
      <c r="N4" s="5">
        <f>COUNTIFS(Resumen!$F:$F,'Tablas de resultados'!N1)</f>
        <v>0</v>
      </c>
      <c r="O4" s="5">
        <f>COUNTIFS(Resumen!$F:$F,'Tablas de resultados'!O1)</f>
        <v>0</v>
      </c>
      <c r="P4" s="5">
        <f>COUNTIFS(Resumen!$F:$F,'Tablas de resultados'!P1)</f>
        <v>0</v>
      </c>
      <c r="Q4" s="5">
        <f>COUNTIFS(Resumen!$F:$F,'Tablas de resultados'!Q1)</f>
        <v>0</v>
      </c>
      <c r="R4" s="5">
        <f>COUNTIFS(Resumen!$F:$F,'Tablas de resultados'!R1)</f>
        <v>0</v>
      </c>
    </row>
    <row r="5" spans="1:19" x14ac:dyDescent="0.35">
      <c r="A5" s="4" t="s">
        <v>24</v>
      </c>
      <c r="B5" s="4">
        <f>COUNTIF(Resumen!$C:$C,'Tablas de resultados'!A5)</f>
        <v>0</v>
      </c>
      <c r="D5" s="4" t="s">
        <v>28</v>
      </c>
      <c r="E5" s="4">
        <f>COUNTIF(Resumen!$K:$K,'Tablas de resultados'!D5)</f>
        <v>0</v>
      </c>
    </row>
    <row r="6" spans="1:19" x14ac:dyDescent="0.35">
      <c r="A6" s="4" t="s">
        <v>6</v>
      </c>
      <c r="B6" s="4">
        <f>COUNTIF(Resumen!$C:$C,'Tablas de resultados'!A6)</f>
        <v>0</v>
      </c>
      <c r="D6" s="4" t="s">
        <v>30</v>
      </c>
      <c r="E6" s="4">
        <f>COUNTIF(Resumen!$K:$K,'Tablas de resultados'!D6)</f>
        <v>0</v>
      </c>
    </row>
    <row r="7" spans="1:19" x14ac:dyDescent="0.35">
      <c r="A7" s="4" t="s">
        <v>22</v>
      </c>
      <c r="B7" s="4">
        <f>COUNTIF(Resumen!$C:$C,'Tablas de resultados'!A7)</f>
        <v>0</v>
      </c>
      <c r="D7" s="4" t="s">
        <v>27</v>
      </c>
      <c r="E7" s="4">
        <f>COUNTIF(Resumen!$K:$K,'Tablas de resultados'!D7)</f>
        <v>0</v>
      </c>
    </row>
    <row r="8" spans="1:19" x14ac:dyDescent="0.35">
      <c r="A8" s="4" t="s">
        <v>37</v>
      </c>
      <c r="B8" s="4">
        <f>COUNTIF(Resumen!$C:$C,'Tablas de resultados'!A8)</f>
        <v>0</v>
      </c>
    </row>
    <row r="10" spans="1:19" s="6" customFormat="1" x14ac:dyDescent="0.35">
      <c r="A10" s="8" t="s">
        <v>35</v>
      </c>
      <c r="D10" s="8" t="s">
        <v>38</v>
      </c>
    </row>
    <row r="11" spans="1:19" x14ac:dyDescent="0.35">
      <c r="A11" s="4" t="s">
        <v>6</v>
      </c>
      <c r="B11" s="4">
        <f>COUNTIF(Resumen!$H:$H,'Tablas de resultados'!A11)</f>
        <v>0</v>
      </c>
      <c r="D11" s="4" t="s">
        <v>15</v>
      </c>
      <c r="E11" s="4">
        <f>COUNTIF(Resumen!$I:$I,'Tablas de resultados'!D11)</f>
        <v>0</v>
      </c>
    </row>
    <row r="12" spans="1:19" x14ac:dyDescent="0.35">
      <c r="A12" s="4" t="s">
        <v>8</v>
      </c>
      <c r="B12" s="4">
        <f>COUNTIF(Resumen!$H:$H,'Tablas de resultados'!A12)</f>
        <v>0</v>
      </c>
      <c r="D12" s="4" t="s">
        <v>14</v>
      </c>
      <c r="E12" s="4">
        <f>COUNTIF(Resumen!$I:$I,'Tablas de resultados'!D12)</f>
        <v>0</v>
      </c>
    </row>
    <row r="13" spans="1:19" x14ac:dyDescent="0.35">
      <c r="A13" s="4" t="s">
        <v>9</v>
      </c>
      <c r="B13" s="4">
        <f>COUNTIF(Resumen!$H:$H,'Tablas de resultados'!A13)</f>
        <v>0</v>
      </c>
      <c r="D13" s="4" t="s">
        <v>16</v>
      </c>
      <c r="E13" s="4">
        <f>COUNTIF(Resumen!$I:$I,'Tablas de resultados'!D13)</f>
        <v>0</v>
      </c>
    </row>
    <row r="14" spans="1:19" x14ac:dyDescent="0.35">
      <c r="A14" s="4" t="s">
        <v>7</v>
      </c>
      <c r="B14" s="4">
        <f>COUNTIF(Resumen!$H:$H,'Tablas de resultados'!A14)</f>
        <v>0</v>
      </c>
      <c r="D14" s="4" t="s">
        <v>18</v>
      </c>
      <c r="E14" s="4">
        <f>COUNTIF(Resumen!$I:$I,'Tablas de resultados'!D14)</f>
        <v>0</v>
      </c>
    </row>
    <row r="15" spans="1:19" x14ac:dyDescent="0.35">
      <c r="A15" s="4" t="s">
        <v>13</v>
      </c>
      <c r="B15" s="4">
        <f>COUNTIF(Resumen!$H:$H,'Tablas de resultados'!A15)</f>
        <v>0</v>
      </c>
      <c r="D15" s="4" t="s">
        <v>19</v>
      </c>
      <c r="E15" s="4">
        <f>COUNTIF(Resumen!$I:$I,'Tablas de resultados'!D15)</f>
        <v>0</v>
      </c>
    </row>
    <row r="16" spans="1:19" x14ac:dyDescent="0.35">
      <c r="A16" s="4" t="s">
        <v>11</v>
      </c>
      <c r="B16" s="4">
        <f>COUNTIF(Resumen!$H:$H,'Tablas de resultados'!A16)</f>
        <v>0</v>
      </c>
      <c r="D16" s="4" t="s">
        <v>39</v>
      </c>
      <c r="E16" s="4">
        <f>COUNTIF(Resumen!$I:$I,'Tablas de resultados'!D16)</f>
        <v>0</v>
      </c>
    </row>
    <row r="17" spans="1:5" x14ac:dyDescent="0.35">
      <c r="A17" s="4" t="s">
        <v>10</v>
      </c>
      <c r="B17" s="4">
        <f>COUNTIF(Resumen!$H:$H,'Tablas de resultados'!A17)</f>
        <v>0</v>
      </c>
      <c r="D17" s="4" t="s">
        <v>17</v>
      </c>
      <c r="E17" s="4">
        <f>COUNTIF(Resumen!$I:$I,'Tablas de resultados'!D17)</f>
        <v>0</v>
      </c>
    </row>
    <row r="18" spans="1:5" x14ac:dyDescent="0.35">
      <c r="A18" s="4" t="s">
        <v>12</v>
      </c>
      <c r="B18" s="4">
        <f>COUNTIF(Resumen!$H:$H,'Tablas de resultados'!A18)</f>
        <v>0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Resumen</vt:lpstr>
      <vt:lpstr>Dashboard</vt:lpstr>
      <vt:lpstr>Tablas de resultados</vt:lpstr>
      <vt:lpstr>Dashboard!Área_de_impresión</vt:lpstr>
      <vt:lpstr>Resumen!Área_de_impresión</vt:lpstr>
      <vt:lpstr>Resumen!Títulos_a_imprimir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Herrera Medina</dc:creator>
  <cp:lastModifiedBy>Martha Herrera Medina</cp:lastModifiedBy>
  <cp:lastPrinted>2025-09-19T22:30:18Z</cp:lastPrinted>
  <dcterms:created xsi:type="dcterms:W3CDTF">2015-06-05T18:19:34Z</dcterms:created>
  <dcterms:modified xsi:type="dcterms:W3CDTF">2025-09-19T22:30:26Z</dcterms:modified>
</cp:coreProperties>
</file>